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20" activeTab="0"/>
  </bookViews>
  <sheets>
    <sheet name="мал 06-09" sheetId="1" r:id="rId1"/>
    <sheet name="дев 06-09" sheetId="2" r:id="rId2"/>
    <sheet name="мал 10-13" sheetId="3" r:id="rId3"/>
    <sheet name="дев 10-13" sheetId="4" r:id="rId4"/>
    <sheet name="мал 14-20" sheetId="5" r:id="rId5"/>
    <sheet name="дев 14-20" sheetId="6" r:id="rId6"/>
  </sheets>
  <definedNames/>
  <calcPr fullCalcOnLoad="1"/>
</workbook>
</file>

<file path=xl/sharedStrings.xml><?xml version="1.0" encoding="utf-8"?>
<sst xmlns="http://schemas.openxmlformats.org/spreadsheetml/2006/main" count="391" uniqueCount="184">
  <si>
    <t>Место</t>
  </si>
  <si>
    <t>Балл</t>
  </si>
  <si>
    <t>Трасс</t>
  </si>
  <si>
    <t>Ермолаева Валерия</t>
  </si>
  <si>
    <t>Гоголева Вероника</t>
  </si>
  <si>
    <t>Попова Анна</t>
  </si>
  <si>
    <t>Шинкевич Ульяна</t>
  </si>
  <si>
    <t>Брычева Вероника</t>
  </si>
  <si>
    <t>Балясникова Злата</t>
  </si>
  <si>
    <t>Староверов Арсений</t>
  </si>
  <si>
    <t>Давидюк Руслан</t>
  </si>
  <si>
    <t>Грачев Святослав</t>
  </si>
  <si>
    <t>Масич Вячеслав</t>
  </si>
  <si>
    <t>Прибытков Дмитрий</t>
  </si>
  <si>
    <t>Автономов Платон</t>
  </si>
  <si>
    <t>Хвостенко Елена</t>
  </si>
  <si>
    <t>Володская Елизавета</t>
  </si>
  <si>
    <t>Скутина Варвара</t>
  </si>
  <si>
    <t>Соковикова Александра</t>
  </si>
  <si>
    <t>Пучкова Екатерина</t>
  </si>
  <si>
    <t>Слюсарева Виктория</t>
  </si>
  <si>
    <t>Савина Евгения</t>
  </si>
  <si>
    <t>Барсукова Валерия</t>
  </si>
  <si>
    <t>Бегизардова Екатерина</t>
  </si>
  <si>
    <t>Силкина Ирина</t>
  </si>
  <si>
    <t>Скабенко Валерия</t>
  </si>
  <si>
    <t>Николаева Ксения</t>
  </si>
  <si>
    <t>Валинурова Эльвира</t>
  </si>
  <si>
    <t>Войцехович Дана</t>
  </si>
  <si>
    <t>Сазонова Вера</t>
  </si>
  <si>
    <t>Бугрова Вероника</t>
  </si>
  <si>
    <t>Время оконч.</t>
  </si>
  <si>
    <t>Тамошенко Максим</t>
  </si>
  <si>
    <t>Назмутдинов Роман</t>
  </si>
  <si>
    <t>Брагин Борис</t>
  </si>
  <si>
    <t>Федоров Федор</t>
  </si>
  <si>
    <t>Оркин Тимофей</t>
  </si>
  <si>
    <t>Меркулов Савелий</t>
  </si>
  <si>
    <t>Девятков Егор</t>
  </si>
  <si>
    <t>Гуркаев Ратмир</t>
  </si>
  <si>
    <t>Николаев Дмитрий</t>
  </si>
  <si>
    <t>Кривогорницын Арсений</t>
  </si>
  <si>
    <t>Мухин Дмитрий</t>
  </si>
  <si>
    <t>Масич Владислав</t>
  </si>
  <si>
    <t>Чехов Данил</t>
  </si>
  <si>
    <t>Поспелов Ярослав</t>
  </si>
  <si>
    <t>Булгаков Иван</t>
  </si>
  <si>
    <t>Яблоков Иван</t>
  </si>
  <si>
    <t>Поплюйков Роман</t>
  </si>
  <si>
    <t>Гибов Лев</t>
  </si>
  <si>
    <t>Золотухин Юрий</t>
  </si>
  <si>
    <t>Мухин Сергей</t>
  </si>
  <si>
    <t>Оркин Андрей</t>
  </si>
  <si>
    <t>Валинуров Данил</t>
  </si>
  <si>
    <t>Кичкайло Антон</t>
  </si>
  <si>
    <t>Коломиец Тихон</t>
  </si>
  <si>
    <t>Коломиец Федор</t>
  </si>
  <si>
    <t>Кольцов Тимофей</t>
  </si>
  <si>
    <t>Миков Максим</t>
  </si>
  <si>
    <t>Ефремов Алексей</t>
  </si>
  <si>
    <t>Ефремов Максим</t>
  </si>
  <si>
    <t>Липовка Константин</t>
  </si>
  <si>
    <t>Пивоваров Алексей</t>
  </si>
  <si>
    <t>Замай Николай</t>
  </si>
  <si>
    <t>Бегизардов Родион</t>
  </si>
  <si>
    <t>Покровский Константин</t>
  </si>
  <si>
    <t>Степанов Владислав</t>
  </si>
  <si>
    <t>Осетрова Вероника</t>
  </si>
  <si>
    <t>Пысина Алёна</t>
  </si>
  <si>
    <t>Альбах Марина</t>
  </si>
  <si>
    <t>Бекиш Варвара</t>
  </si>
  <si>
    <t>Бычкова Ксения</t>
  </si>
  <si>
    <t>Кольцова Анастасия</t>
  </si>
  <si>
    <t>Канищева Полина</t>
  </si>
  <si>
    <t>Пивоварова Арина</t>
  </si>
  <si>
    <t>Гунькова Елизавета</t>
  </si>
  <si>
    <t>Айрих Дина</t>
  </si>
  <si>
    <t>Прусаков Роман</t>
  </si>
  <si>
    <t>Холодков Егор</t>
  </si>
  <si>
    <t>Ковшик Роман</t>
  </si>
  <si>
    <t>Сулемин Кирилл</t>
  </si>
  <si>
    <t>Кривогорницын Кирилл</t>
  </si>
  <si>
    <t>Лойко Денис</t>
  </si>
  <si>
    <t>Дмитриев Дмитрий</t>
  </si>
  <si>
    <t>Шаповалов Артём</t>
  </si>
  <si>
    <t>Князев Антон</t>
  </si>
  <si>
    <t>Кушнир Даниил</t>
  </si>
  <si>
    <t>Бураченко Артур</t>
  </si>
  <si>
    <t>Кокорин Кузьма</t>
  </si>
  <si>
    <t>Кичкайло Степан</t>
  </si>
  <si>
    <t>Мусальников Тимур</t>
  </si>
  <si>
    <t>Назаров Лев</t>
  </si>
  <si>
    <t>Филатов Иван</t>
  </si>
  <si>
    <t>Масич Данил</t>
  </si>
  <si>
    <t>Пугаев Александр</t>
  </si>
  <si>
    <t>Поплюйков Дмитрий</t>
  </si>
  <si>
    <t>Гаврилов Валерий</t>
  </si>
  <si>
    <t>Хамитов Андрей</t>
  </si>
  <si>
    <t>Барсуков Тимофей</t>
  </si>
  <si>
    <t>Филатов Тимофей</t>
  </si>
  <si>
    <t>Никитин Леонид</t>
  </si>
  <si>
    <t>Каржаев Захар</t>
  </si>
  <si>
    <t>Гибов Яков</t>
  </si>
  <si>
    <t>Тарапатин Родион</t>
  </si>
  <si>
    <t>Докукин Руслан</t>
  </si>
  <si>
    <t>Докунов Андрей</t>
  </si>
  <si>
    <t>Ильин Назар</t>
  </si>
  <si>
    <t>Леонтьев Платон</t>
  </si>
  <si>
    <t>Валинуров Артём</t>
  </si>
  <si>
    <t>Беляков Антон</t>
  </si>
  <si>
    <t>Мичурин Даниил</t>
  </si>
  <si>
    <t>Гоголев Григорий</t>
  </si>
  <si>
    <t>Ильин Савелий</t>
  </si>
  <si>
    <t>Журов Роман</t>
  </si>
  <si>
    <t>Силкина Мария</t>
  </si>
  <si>
    <t>Яницкая Юлия</t>
  </si>
  <si>
    <t>Канашкина Мирослава</t>
  </si>
  <si>
    <t>Сигарёва Анастасия</t>
  </si>
  <si>
    <t>Староверова Злата</t>
  </si>
  <si>
    <t>Немировец Вероника</t>
  </si>
  <si>
    <t>Склопень Дарья</t>
  </si>
  <si>
    <t>Баркова Алиса</t>
  </si>
  <si>
    <t>Шкодина Софья</t>
  </si>
  <si>
    <t>Сидорова Лилия</t>
  </si>
  <si>
    <t>Сахарова Марьяна</t>
  </si>
  <si>
    <t>Скрипачева Милана</t>
  </si>
  <si>
    <t>Шалагина Алиса</t>
  </si>
  <si>
    <t>Скобенко Вероника</t>
  </si>
  <si>
    <t>Меновщикова Анастасия</t>
  </si>
  <si>
    <t>Ковшик Ксения</t>
  </si>
  <si>
    <t>Меркулова Мирослава</t>
  </si>
  <si>
    <t>Хвостенко Мария</t>
  </si>
  <si>
    <t>Терентьева Алиса</t>
  </si>
  <si>
    <t>Бураченко Анастасия</t>
  </si>
  <si>
    <t>Бушенкова Евгения</t>
  </si>
  <si>
    <t>Мусальникова Алина</t>
  </si>
  <si>
    <t>Ходос Вера</t>
  </si>
  <si>
    <t>Булгакова Екатерина</t>
  </si>
  <si>
    <t>Поспелова Василиса</t>
  </si>
  <si>
    <t>Бусурманова Белла</t>
  </si>
  <si>
    <t>Буланенко Варвара</t>
  </si>
  <si>
    <t>Логинова Марина</t>
  </si>
  <si>
    <t>Микова Полина</t>
  </si>
  <si>
    <t>Цоменко Василиса</t>
  </si>
  <si>
    <t>Булгакова Анна</t>
  </si>
  <si>
    <t>Шабалина Виктория</t>
  </si>
  <si>
    <t>Мурашкина Полина</t>
  </si>
  <si>
    <t>Пивоварова Полина</t>
  </si>
  <si>
    <t>Ганебная Таисия</t>
  </si>
  <si>
    <t>Липовка Ксения</t>
  </si>
  <si>
    <t>Щетко Юлия</t>
  </si>
  <si>
    <t>Терентьева Саша</t>
  </si>
  <si>
    <t>Фамилия Имя</t>
  </si>
  <si>
    <t>г.р.</t>
  </si>
  <si>
    <t>Команда</t>
  </si>
  <si>
    <t>лично</t>
  </si>
  <si>
    <t>Rocky</t>
  </si>
  <si>
    <t>Точка Опоры</t>
  </si>
  <si>
    <t>Не сданы карточки</t>
  </si>
  <si>
    <t>Ноздрин Савелий</t>
  </si>
  <si>
    <t>Абатак</t>
  </si>
  <si>
    <t>Замай Дмитрий</t>
  </si>
  <si>
    <t>Тарапатин Денис</t>
  </si>
  <si>
    <t>Скутин Вениамин</t>
  </si>
  <si>
    <t>ККА</t>
  </si>
  <si>
    <t>Новосибирск</t>
  </si>
  <si>
    <t>Базаиха</t>
  </si>
  <si>
    <t>Зимина Анастасия</t>
  </si>
  <si>
    <t>Савоськина Анастасия</t>
  </si>
  <si>
    <t>СШОР</t>
  </si>
  <si>
    <t>Султанова Жанна</t>
  </si>
  <si>
    <t>Стрела</t>
  </si>
  <si>
    <t>Грохальская Екатерина</t>
  </si>
  <si>
    <t>Белогорцева Мария</t>
  </si>
  <si>
    <t>Стригунова Ирина</t>
  </si>
  <si>
    <t>Шаповалова Таисия</t>
  </si>
  <si>
    <t>Пушкарев Лев</t>
  </si>
  <si>
    <t>Гузь Фёдор</t>
  </si>
  <si>
    <t>Пушкарев Михаил</t>
  </si>
  <si>
    <t>Спортекс</t>
  </si>
  <si>
    <t>Шабалин Константин</t>
  </si>
  <si>
    <t>Закарас Линас</t>
  </si>
  <si>
    <t>Горбунов Артём</t>
  </si>
  <si>
    <t>&lt;-- Трассы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</si>
</sst>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4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56"/>
      <name val="Calibri"/>
      <family val="2"/>
    </font>
    <font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rgb="FF00B0F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002060"/>
      <name val="Calibri"/>
      <family val="2"/>
    </font>
    <font>
      <sz val="10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49" fontId="48" fillId="0" borderId="11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20" fontId="48" fillId="0" borderId="11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3"/>
  <sheetViews>
    <sheetView tabSelected="1" workbookViewId="0" topLeftCell="A1">
      <pane ySplit="2" topLeftCell="A3" activePane="bottomLeft" state="frozen"/>
      <selection pane="topLeft" activeCell="A2" sqref="A2"/>
      <selection pane="bottomLeft" activeCell="A1" sqref="A1:A2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0.421875" style="9" bestFit="1" customWidth="1"/>
    <col min="4" max="4" width="5.7109375" style="9" customWidth="1"/>
    <col min="5" max="5" width="12.57421875" style="9" customWidth="1"/>
    <col min="6" max="7" width="6.7109375" style="9" customWidth="1"/>
    <col min="8" max="8" width="7.28125" style="9" customWidth="1"/>
    <col min="9" max="10" width="2.8515625" style="20" hidden="1" customWidth="1"/>
    <col min="11" max="11" width="2.8515625" style="21" hidden="1" customWidth="1"/>
    <col min="12" max="13" width="2.8515625" style="22" hidden="1" customWidth="1"/>
    <col min="14" max="14" width="2.8515625" style="23" hidden="1" customWidth="1"/>
    <col min="15" max="17" width="2.8515625" style="22" hidden="1" customWidth="1"/>
    <col min="18" max="20" width="2.8515625" style="21" hidden="1" customWidth="1"/>
    <col min="21" max="22" width="2.8515625" style="22" hidden="1" customWidth="1"/>
    <col min="23" max="23" width="2.8515625" style="21" hidden="1" customWidth="1"/>
    <col min="24" max="24" width="2.8515625" style="22" hidden="1" customWidth="1"/>
    <col min="25" max="25" width="2.8515625" style="23" hidden="1" customWidth="1"/>
    <col min="26" max="26" width="2.8515625" style="21" hidden="1" customWidth="1"/>
    <col min="27" max="27" width="2.8515625" style="23" hidden="1" customWidth="1"/>
    <col min="28" max="28" width="2.8515625" style="21" hidden="1" customWidth="1"/>
    <col min="29" max="29" width="2.8515625" style="22" hidden="1" customWidth="1"/>
    <col min="30" max="30" width="2.8515625" style="23" hidden="1" customWidth="1"/>
    <col min="31" max="32" width="2.8515625" style="22" hidden="1" customWidth="1"/>
    <col min="33" max="33" width="2.8515625" style="21" hidden="1" customWidth="1"/>
    <col min="34" max="35" width="2.8515625" style="22" hidden="1" customWidth="1"/>
    <col min="36" max="37" width="2.8515625" style="21" hidden="1" customWidth="1"/>
    <col min="38" max="38" width="2.8515625" style="20" hidden="1" customWidth="1"/>
    <col min="39" max="39" width="2.8515625" style="21" hidden="1" customWidth="1"/>
    <col min="40" max="40" width="2.8515625" style="23" hidden="1" customWidth="1"/>
    <col min="41" max="41" width="3.421875" style="23" customWidth="1"/>
    <col min="42" max="42" width="3.421875" style="20" customWidth="1"/>
    <col min="43" max="44" width="3.421875" style="23" customWidth="1"/>
    <col min="45" max="45" width="3.421875" style="22" customWidth="1"/>
    <col min="46" max="46" width="3.421875" style="23" customWidth="1"/>
    <col min="47" max="72" width="3.421875" style="22" customWidth="1"/>
    <col min="73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6.7109375" style="9" hidden="1" customWidth="1"/>
    <col min="116" max="116" width="3.8515625" style="13" customWidth="1"/>
    <col min="117" max="16384" width="3.8515625" style="9" customWidth="1"/>
  </cols>
  <sheetData>
    <row r="1" spans="1:115" s="3" customFormat="1" ht="14.25" customHeight="1">
      <c r="A1" s="37" t="s">
        <v>0</v>
      </c>
      <c r="B1" s="1"/>
      <c r="C1" s="37" t="s">
        <v>152</v>
      </c>
      <c r="D1" s="37" t="s">
        <v>153</v>
      </c>
      <c r="E1" s="37" t="s">
        <v>154</v>
      </c>
      <c r="F1" s="33" t="s">
        <v>2</v>
      </c>
      <c r="G1" s="33" t="s">
        <v>1</v>
      </c>
      <c r="H1" s="35" t="s">
        <v>31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3" t="s">
        <v>1</v>
      </c>
      <c r="DJ1" s="35" t="s">
        <v>2</v>
      </c>
      <c r="DK1" s="35" t="s">
        <v>31</v>
      </c>
    </row>
    <row r="2" spans="1:116" ht="12.75" thickBot="1">
      <c r="A2" s="38"/>
      <c r="B2" s="4"/>
      <c r="C2" s="39"/>
      <c r="D2" s="39"/>
      <c r="E2" s="39"/>
      <c r="F2" s="34"/>
      <c r="G2" s="34"/>
      <c r="H2" s="36"/>
      <c r="I2" s="7">
        <v>1</v>
      </c>
      <c r="J2" s="6">
        <v>3</v>
      </c>
      <c r="K2" s="24">
        <v>10</v>
      </c>
      <c r="L2" s="6">
        <v>3</v>
      </c>
      <c r="M2" s="6">
        <v>3</v>
      </c>
      <c r="N2" s="7">
        <v>1</v>
      </c>
      <c r="O2" s="7">
        <v>1</v>
      </c>
      <c r="P2" s="6">
        <v>3</v>
      </c>
      <c r="Q2" s="6">
        <v>3</v>
      </c>
      <c r="R2" s="7">
        <v>1</v>
      </c>
      <c r="S2" s="6">
        <v>3</v>
      </c>
      <c r="T2" s="6">
        <v>3</v>
      </c>
      <c r="U2" s="7">
        <v>1</v>
      </c>
      <c r="V2" s="6">
        <v>3</v>
      </c>
      <c r="W2" s="7">
        <v>1</v>
      </c>
      <c r="X2" s="6">
        <v>3</v>
      </c>
      <c r="Y2" s="24">
        <v>10</v>
      </c>
      <c r="Z2" s="7">
        <v>1</v>
      </c>
      <c r="AA2" s="7">
        <v>1</v>
      </c>
      <c r="AB2" s="6">
        <v>3</v>
      </c>
      <c r="AC2" s="24">
        <v>10</v>
      </c>
      <c r="AD2" s="6">
        <v>3</v>
      </c>
      <c r="AE2" s="6">
        <v>3</v>
      </c>
      <c r="AF2" s="24">
        <v>10</v>
      </c>
      <c r="AG2" s="6">
        <v>3</v>
      </c>
      <c r="AH2" s="7">
        <v>1</v>
      </c>
      <c r="AI2" s="7">
        <v>1</v>
      </c>
      <c r="AJ2" s="7">
        <v>1</v>
      </c>
      <c r="AK2" s="7">
        <v>1</v>
      </c>
      <c r="AL2" s="6">
        <v>3</v>
      </c>
      <c r="AM2" s="7">
        <v>1</v>
      </c>
      <c r="AN2" s="6">
        <v>3</v>
      </c>
      <c r="AO2" s="7">
        <v>1</v>
      </c>
      <c r="AP2" s="6">
        <v>3</v>
      </c>
      <c r="AQ2" s="7">
        <v>1</v>
      </c>
      <c r="AR2" s="24">
        <v>10</v>
      </c>
      <c r="AS2" s="6">
        <v>3</v>
      </c>
      <c r="AT2" s="24">
        <v>10</v>
      </c>
      <c r="AU2" s="6">
        <v>3</v>
      </c>
      <c r="AV2" s="24">
        <v>10</v>
      </c>
      <c r="AW2" s="6">
        <v>3</v>
      </c>
      <c r="AX2" s="6">
        <v>3</v>
      </c>
      <c r="AY2" s="6">
        <v>3</v>
      </c>
      <c r="AZ2" s="6">
        <v>3</v>
      </c>
      <c r="BA2" s="7">
        <v>1</v>
      </c>
      <c r="BB2" s="7">
        <v>1</v>
      </c>
      <c r="BC2" s="24">
        <v>10</v>
      </c>
      <c r="BD2" s="6">
        <v>3</v>
      </c>
      <c r="BE2" s="24">
        <v>10</v>
      </c>
      <c r="BF2" s="6">
        <v>3</v>
      </c>
      <c r="BG2" s="7">
        <v>1</v>
      </c>
      <c r="BH2" s="6">
        <v>3</v>
      </c>
      <c r="BI2" s="24">
        <v>10</v>
      </c>
      <c r="BJ2" s="24">
        <v>10</v>
      </c>
      <c r="BK2" s="6">
        <v>3</v>
      </c>
      <c r="BL2" s="24">
        <v>10</v>
      </c>
      <c r="BM2" s="6">
        <v>3</v>
      </c>
      <c r="BN2" s="6">
        <v>3</v>
      </c>
      <c r="BO2" s="24">
        <v>10</v>
      </c>
      <c r="BP2" s="24">
        <v>10</v>
      </c>
      <c r="BQ2" s="6">
        <v>3</v>
      </c>
      <c r="BR2" s="6">
        <v>3</v>
      </c>
      <c r="BS2" s="7">
        <v>1</v>
      </c>
      <c r="BT2" s="24">
        <v>10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4"/>
      <c r="DJ2" s="36"/>
      <c r="DK2" s="36"/>
      <c r="DL2" s="9"/>
    </row>
    <row r="3" spans="1:115" ht="12.75">
      <c r="A3" s="10">
        <f>IF(DI3=DI2,A2,B3)</f>
        <v>1</v>
      </c>
      <c r="B3" s="10">
        <v>1</v>
      </c>
      <c r="C3" s="11" t="s">
        <v>77</v>
      </c>
      <c r="D3" s="26">
        <v>2009</v>
      </c>
      <c r="E3" s="27" t="s">
        <v>156</v>
      </c>
      <c r="F3" s="26">
        <f>COUNT(AO3:BT3)</f>
        <v>32</v>
      </c>
      <c r="G3" s="26">
        <f>SUM(AO3:BT3)</f>
        <v>161</v>
      </c>
      <c r="H3" s="25">
        <v>0.5729166666666666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>
        <v>1</v>
      </c>
      <c r="AP3" s="12">
        <v>3</v>
      </c>
      <c r="AQ3" s="12">
        <v>1</v>
      </c>
      <c r="AR3" s="12">
        <v>10</v>
      </c>
      <c r="AS3" s="12">
        <v>3</v>
      </c>
      <c r="AT3" s="12">
        <v>10</v>
      </c>
      <c r="AU3" s="12">
        <v>3</v>
      </c>
      <c r="AV3" s="12">
        <v>10</v>
      </c>
      <c r="AW3" s="12">
        <v>3</v>
      </c>
      <c r="AX3" s="12">
        <v>3</v>
      </c>
      <c r="AY3" s="12">
        <v>3</v>
      </c>
      <c r="AZ3" s="12">
        <v>3</v>
      </c>
      <c r="BA3" s="12">
        <v>1</v>
      </c>
      <c r="BB3" s="12">
        <v>1</v>
      </c>
      <c r="BC3" s="12">
        <v>10</v>
      </c>
      <c r="BD3" s="12">
        <v>3</v>
      </c>
      <c r="BE3" s="12">
        <v>10</v>
      </c>
      <c r="BF3" s="12">
        <v>3</v>
      </c>
      <c r="BG3" s="12">
        <v>1</v>
      </c>
      <c r="BH3" s="12">
        <v>3</v>
      </c>
      <c r="BI3" s="12">
        <v>10</v>
      </c>
      <c r="BJ3" s="12">
        <v>10</v>
      </c>
      <c r="BK3" s="12">
        <v>3</v>
      </c>
      <c r="BL3" s="12">
        <v>10</v>
      </c>
      <c r="BM3" s="12">
        <v>3</v>
      </c>
      <c r="BN3" s="12">
        <v>3</v>
      </c>
      <c r="BO3" s="12">
        <v>10</v>
      </c>
      <c r="BP3" s="12">
        <v>10</v>
      </c>
      <c r="BQ3" s="12">
        <v>3</v>
      </c>
      <c r="BR3" s="12">
        <v>3</v>
      </c>
      <c r="BS3" s="12">
        <v>1</v>
      </c>
      <c r="BT3" s="12">
        <v>10</v>
      </c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0" ref="DI3:DI66">SUM(I3:DH3)</f>
        <v>161</v>
      </c>
      <c r="DJ3" s="10">
        <f>COUNT(AO3:BT3)</f>
        <v>32</v>
      </c>
      <c r="DK3" s="25">
        <v>0.5729166666666666</v>
      </c>
    </row>
    <row r="4" spans="1:115" ht="12.75">
      <c r="A4" s="10">
        <v>2</v>
      </c>
      <c r="B4" s="10">
        <v>2</v>
      </c>
      <c r="C4" s="14" t="s">
        <v>78</v>
      </c>
      <c r="D4" s="31">
        <v>2008</v>
      </c>
      <c r="E4" s="27" t="s">
        <v>156</v>
      </c>
      <c r="F4" s="26">
        <f aca="true" t="shared" si="1" ref="F4:F67">COUNT(AO4:BT4)</f>
        <v>32</v>
      </c>
      <c r="G4" s="26">
        <f aca="true" t="shared" si="2" ref="G4:G67">SUM(AO4:BT4)</f>
        <v>161</v>
      </c>
      <c r="H4" s="25">
        <v>0.607638888888889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>
        <v>1</v>
      </c>
      <c r="AP4" s="12">
        <v>3</v>
      </c>
      <c r="AQ4" s="12">
        <v>1</v>
      </c>
      <c r="AR4" s="12">
        <v>10</v>
      </c>
      <c r="AS4" s="12">
        <v>3</v>
      </c>
      <c r="AT4" s="12">
        <v>10</v>
      </c>
      <c r="AU4" s="12">
        <v>3</v>
      </c>
      <c r="AV4" s="12">
        <v>10</v>
      </c>
      <c r="AW4" s="12">
        <v>3</v>
      </c>
      <c r="AX4" s="12">
        <v>3</v>
      </c>
      <c r="AY4" s="12">
        <v>3</v>
      </c>
      <c r="AZ4" s="12">
        <v>3</v>
      </c>
      <c r="BA4" s="12">
        <v>1</v>
      </c>
      <c r="BB4" s="12">
        <v>1</v>
      </c>
      <c r="BC4" s="12">
        <v>10</v>
      </c>
      <c r="BD4" s="12">
        <v>3</v>
      </c>
      <c r="BE4" s="12">
        <v>10</v>
      </c>
      <c r="BF4" s="12">
        <v>3</v>
      </c>
      <c r="BG4" s="12">
        <v>1</v>
      </c>
      <c r="BH4" s="12">
        <v>3</v>
      </c>
      <c r="BI4" s="12">
        <v>10</v>
      </c>
      <c r="BJ4" s="12">
        <v>10</v>
      </c>
      <c r="BK4" s="12">
        <v>3</v>
      </c>
      <c r="BL4" s="12">
        <v>10</v>
      </c>
      <c r="BM4" s="12">
        <v>3</v>
      </c>
      <c r="BN4" s="12">
        <v>3</v>
      </c>
      <c r="BO4" s="12">
        <v>10</v>
      </c>
      <c r="BP4" s="12">
        <v>10</v>
      </c>
      <c r="BQ4" s="12">
        <v>3</v>
      </c>
      <c r="BR4" s="12">
        <v>3</v>
      </c>
      <c r="BS4" s="12">
        <v>1</v>
      </c>
      <c r="BT4" s="12">
        <v>10</v>
      </c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0"/>
        <v>161</v>
      </c>
      <c r="DJ4" s="10">
        <f aca="true" t="shared" si="3" ref="DJ4:DJ67">COUNT(AO4:BT4)</f>
        <v>32</v>
      </c>
      <c r="DK4" s="25">
        <v>0.607638888888889</v>
      </c>
    </row>
    <row r="5" spans="1:115" ht="12.75">
      <c r="A5" s="10">
        <v>3</v>
      </c>
      <c r="B5" s="10">
        <v>3</v>
      </c>
      <c r="C5" s="11" t="s">
        <v>79</v>
      </c>
      <c r="D5" s="26">
        <v>2008</v>
      </c>
      <c r="E5" s="26" t="s">
        <v>169</v>
      </c>
      <c r="F5" s="26">
        <f t="shared" si="1"/>
        <v>32</v>
      </c>
      <c r="G5" s="26">
        <f t="shared" si="2"/>
        <v>161</v>
      </c>
      <c r="H5" s="25">
        <v>0.611111111111111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>
        <v>1</v>
      </c>
      <c r="AP5" s="12">
        <v>3</v>
      </c>
      <c r="AQ5" s="12">
        <v>1</v>
      </c>
      <c r="AR5" s="12">
        <v>10</v>
      </c>
      <c r="AS5" s="12">
        <v>3</v>
      </c>
      <c r="AT5" s="12">
        <v>10</v>
      </c>
      <c r="AU5" s="12">
        <v>3</v>
      </c>
      <c r="AV5" s="12">
        <v>10</v>
      </c>
      <c r="AW5" s="12">
        <v>3</v>
      </c>
      <c r="AX5" s="12">
        <v>3</v>
      </c>
      <c r="AY5" s="12">
        <v>3</v>
      </c>
      <c r="AZ5" s="12">
        <v>3</v>
      </c>
      <c r="BA5" s="12">
        <v>1</v>
      </c>
      <c r="BB5" s="12">
        <v>1</v>
      </c>
      <c r="BC5" s="12">
        <v>10</v>
      </c>
      <c r="BD5" s="12">
        <v>3</v>
      </c>
      <c r="BE5" s="12">
        <v>10</v>
      </c>
      <c r="BF5" s="12">
        <v>3</v>
      </c>
      <c r="BG5" s="12">
        <v>1</v>
      </c>
      <c r="BH5" s="12">
        <v>3</v>
      </c>
      <c r="BI5" s="12">
        <v>10</v>
      </c>
      <c r="BJ5" s="12">
        <v>10</v>
      </c>
      <c r="BK5" s="12">
        <v>3</v>
      </c>
      <c r="BL5" s="12">
        <v>10</v>
      </c>
      <c r="BM5" s="12">
        <v>3</v>
      </c>
      <c r="BN5" s="12">
        <v>3</v>
      </c>
      <c r="BO5" s="12">
        <v>10</v>
      </c>
      <c r="BP5" s="12">
        <v>10</v>
      </c>
      <c r="BQ5" s="12">
        <v>3</v>
      </c>
      <c r="BR5" s="12">
        <v>3</v>
      </c>
      <c r="BS5" s="12">
        <v>1</v>
      </c>
      <c r="BT5" s="12">
        <v>10</v>
      </c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0"/>
        <v>161</v>
      </c>
      <c r="DJ5" s="10">
        <f t="shared" si="3"/>
        <v>32</v>
      </c>
      <c r="DK5" s="25">
        <v>0.611111111111111</v>
      </c>
    </row>
    <row r="6" spans="1:115" ht="12.75">
      <c r="A6" s="10">
        <v>4</v>
      </c>
      <c r="B6" s="10">
        <v>4</v>
      </c>
      <c r="C6" s="11" t="s">
        <v>80</v>
      </c>
      <c r="D6" s="26">
        <v>2006</v>
      </c>
      <c r="E6" s="26" t="s">
        <v>169</v>
      </c>
      <c r="F6" s="26">
        <f t="shared" si="1"/>
        <v>32</v>
      </c>
      <c r="G6" s="26">
        <f t="shared" si="2"/>
        <v>161</v>
      </c>
      <c r="H6" s="25">
        <v>0.6145833333333334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>
        <v>1</v>
      </c>
      <c r="AP6" s="12">
        <v>3</v>
      </c>
      <c r="AQ6" s="12">
        <v>1</v>
      </c>
      <c r="AR6" s="12">
        <v>10</v>
      </c>
      <c r="AS6" s="12">
        <v>3</v>
      </c>
      <c r="AT6" s="12">
        <v>10</v>
      </c>
      <c r="AU6" s="12">
        <v>3</v>
      </c>
      <c r="AV6" s="12">
        <v>10</v>
      </c>
      <c r="AW6" s="12">
        <v>3</v>
      </c>
      <c r="AX6" s="12">
        <v>3</v>
      </c>
      <c r="AY6" s="12">
        <v>3</v>
      </c>
      <c r="AZ6" s="12">
        <v>3</v>
      </c>
      <c r="BA6" s="12">
        <v>1</v>
      </c>
      <c r="BB6" s="12">
        <v>1</v>
      </c>
      <c r="BC6" s="12">
        <v>10</v>
      </c>
      <c r="BD6" s="12">
        <v>3</v>
      </c>
      <c r="BE6" s="12">
        <v>10</v>
      </c>
      <c r="BF6" s="12">
        <v>3</v>
      </c>
      <c r="BG6" s="12">
        <v>1</v>
      </c>
      <c r="BH6" s="12">
        <v>3</v>
      </c>
      <c r="BI6" s="12">
        <v>10</v>
      </c>
      <c r="BJ6" s="12">
        <v>10</v>
      </c>
      <c r="BK6" s="12">
        <v>3</v>
      </c>
      <c r="BL6" s="12">
        <v>10</v>
      </c>
      <c r="BM6" s="12">
        <v>3</v>
      </c>
      <c r="BN6" s="12">
        <v>3</v>
      </c>
      <c r="BO6" s="12">
        <v>10</v>
      </c>
      <c r="BP6" s="12">
        <v>10</v>
      </c>
      <c r="BQ6" s="12">
        <v>3</v>
      </c>
      <c r="BR6" s="12">
        <v>3</v>
      </c>
      <c r="BS6" s="12">
        <v>1</v>
      </c>
      <c r="BT6" s="12">
        <v>10</v>
      </c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0"/>
        <v>161</v>
      </c>
      <c r="DJ6" s="10">
        <f t="shared" si="3"/>
        <v>32</v>
      </c>
      <c r="DK6" s="25">
        <v>0.6145833333333334</v>
      </c>
    </row>
    <row r="7" spans="1:115" ht="12.75">
      <c r="A7" s="10">
        <f>IF(DI7=DI6,IF(DJ7=DJ6,A6,B7),B7)</f>
        <v>5</v>
      </c>
      <c r="B7" s="10">
        <v>5</v>
      </c>
      <c r="C7" s="11" t="s">
        <v>81</v>
      </c>
      <c r="D7" s="26">
        <v>2007</v>
      </c>
      <c r="E7" s="26" t="s">
        <v>169</v>
      </c>
      <c r="F7" s="26">
        <f t="shared" si="1"/>
        <v>31</v>
      </c>
      <c r="G7" s="26">
        <f t="shared" si="2"/>
        <v>151</v>
      </c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>
        <v>1</v>
      </c>
      <c r="AP7" s="12">
        <v>3</v>
      </c>
      <c r="AQ7" s="12">
        <v>1</v>
      </c>
      <c r="AR7" s="12">
        <v>10</v>
      </c>
      <c r="AS7" s="12">
        <v>3</v>
      </c>
      <c r="AT7" s="12">
        <v>10</v>
      </c>
      <c r="AU7" s="12">
        <v>3</v>
      </c>
      <c r="AV7" s="12">
        <v>10</v>
      </c>
      <c r="AW7" s="12">
        <v>3</v>
      </c>
      <c r="AX7" s="12">
        <v>3</v>
      </c>
      <c r="AY7" s="12">
        <v>3</v>
      </c>
      <c r="AZ7" s="12">
        <v>3</v>
      </c>
      <c r="BA7" s="12">
        <v>1</v>
      </c>
      <c r="BB7" s="12">
        <v>1</v>
      </c>
      <c r="BC7" s="12">
        <v>10</v>
      </c>
      <c r="BD7" s="12">
        <v>3</v>
      </c>
      <c r="BE7" s="12">
        <v>10</v>
      </c>
      <c r="BF7" s="12">
        <v>3</v>
      </c>
      <c r="BG7" s="12">
        <v>1</v>
      </c>
      <c r="BH7" s="12">
        <v>3</v>
      </c>
      <c r="BI7" s="12">
        <v>10</v>
      </c>
      <c r="BJ7" s="12">
        <v>10</v>
      </c>
      <c r="BK7" s="12">
        <v>3</v>
      </c>
      <c r="BL7" s="12">
        <v>10</v>
      </c>
      <c r="BM7" s="12">
        <v>3</v>
      </c>
      <c r="BN7" s="12">
        <v>3</v>
      </c>
      <c r="BO7" s="12">
        <v>10</v>
      </c>
      <c r="BP7" s="12"/>
      <c r="BQ7" s="12">
        <v>3</v>
      </c>
      <c r="BR7" s="12">
        <v>3</v>
      </c>
      <c r="BS7" s="12">
        <v>1</v>
      </c>
      <c r="BT7" s="12">
        <v>10</v>
      </c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aca="true" t="shared" si="4" ref="DI7:DI19">SUM(I7:DH7)</f>
        <v>151</v>
      </c>
      <c r="DJ7" s="10">
        <f t="shared" si="3"/>
        <v>31</v>
      </c>
      <c r="DK7" s="10"/>
    </row>
    <row r="8" spans="1:115" ht="12.75">
      <c r="A8" s="10">
        <f aca="true" t="shared" si="5" ref="A8:A19">IF(DI8=DI7,IF(DJ8=DJ7,A7,B8),B8)</f>
        <v>6</v>
      </c>
      <c r="B8" s="10">
        <v>6</v>
      </c>
      <c r="C8" s="15" t="s">
        <v>83</v>
      </c>
      <c r="D8" s="28">
        <v>2007</v>
      </c>
      <c r="E8" s="28" t="s">
        <v>169</v>
      </c>
      <c r="F8" s="26">
        <f t="shared" si="1"/>
        <v>29</v>
      </c>
      <c r="G8" s="26">
        <f t="shared" si="2"/>
        <v>145</v>
      </c>
      <c r="H8" s="1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>
        <v>1</v>
      </c>
      <c r="AP8" s="12">
        <v>3</v>
      </c>
      <c r="AQ8" s="12">
        <v>1</v>
      </c>
      <c r="AR8" s="12">
        <v>10</v>
      </c>
      <c r="AS8" s="12">
        <v>3</v>
      </c>
      <c r="AT8" s="12">
        <v>10</v>
      </c>
      <c r="AU8" s="12">
        <v>3</v>
      </c>
      <c r="AV8" s="12"/>
      <c r="AW8" s="12">
        <v>3</v>
      </c>
      <c r="AX8" s="12">
        <v>3</v>
      </c>
      <c r="AY8" s="12"/>
      <c r="AZ8" s="12">
        <v>3</v>
      </c>
      <c r="BA8" s="12">
        <v>1</v>
      </c>
      <c r="BB8" s="12">
        <v>1</v>
      </c>
      <c r="BC8" s="12">
        <v>10</v>
      </c>
      <c r="BD8" s="12">
        <v>3</v>
      </c>
      <c r="BE8" s="12">
        <v>10</v>
      </c>
      <c r="BF8" s="12">
        <v>3</v>
      </c>
      <c r="BG8" s="12">
        <v>1</v>
      </c>
      <c r="BH8" s="12">
        <v>3</v>
      </c>
      <c r="BI8" s="12">
        <v>10</v>
      </c>
      <c r="BJ8" s="12">
        <v>10</v>
      </c>
      <c r="BK8" s="12"/>
      <c r="BL8" s="12">
        <v>10</v>
      </c>
      <c r="BM8" s="12">
        <v>3</v>
      </c>
      <c r="BN8" s="12">
        <v>3</v>
      </c>
      <c r="BO8" s="12">
        <v>10</v>
      </c>
      <c r="BP8" s="12">
        <v>10</v>
      </c>
      <c r="BQ8" s="12">
        <v>3</v>
      </c>
      <c r="BR8" s="12">
        <v>3</v>
      </c>
      <c r="BS8" s="12">
        <v>1</v>
      </c>
      <c r="BT8" s="12">
        <v>10</v>
      </c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4"/>
        <v>145</v>
      </c>
      <c r="DJ8" s="10">
        <f t="shared" si="3"/>
        <v>29</v>
      </c>
      <c r="DK8" s="10"/>
    </row>
    <row r="9" spans="1:115" ht="12.75">
      <c r="A9" s="10">
        <f t="shared" si="5"/>
        <v>7</v>
      </c>
      <c r="B9" s="10">
        <v>7</v>
      </c>
      <c r="C9" s="11" t="s">
        <v>82</v>
      </c>
      <c r="D9" s="26">
        <v>2008</v>
      </c>
      <c r="E9" s="26" t="s">
        <v>169</v>
      </c>
      <c r="F9" s="26">
        <f t="shared" si="1"/>
        <v>30</v>
      </c>
      <c r="G9" s="26">
        <f t="shared" si="2"/>
        <v>141</v>
      </c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>
        <v>1</v>
      </c>
      <c r="AP9" s="12">
        <v>3</v>
      </c>
      <c r="AQ9" s="12">
        <v>1</v>
      </c>
      <c r="AR9" s="12">
        <v>10</v>
      </c>
      <c r="AS9" s="12">
        <v>3</v>
      </c>
      <c r="AT9" s="12">
        <v>10</v>
      </c>
      <c r="AU9" s="12">
        <v>3</v>
      </c>
      <c r="AV9" s="12"/>
      <c r="AW9" s="12">
        <v>3</v>
      </c>
      <c r="AX9" s="12">
        <v>3</v>
      </c>
      <c r="AY9" s="12">
        <v>3</v>
      </c>
      <c r="AZ9" s="12">
        <v>3</v>
      </c>
      <c r="BA9" s="12">
        <v>1</v>
      </c>
      <c r="BB9" s="12">
        <v>1</v>
      </c>
      <c r="BC9" s="12">
        <v>10</v>
      </c>
      <c r="BD9" s="12">
        <v>3</v>
      </c>
      <c r="BE9" s="12">
        <v>10</v>
      </c>
      <c r="BF9" s="12">
        <v>3</v>
      </c>
      <c r="BG9" s="12">
        <v>1</v>
      </c>
      <c r="BH9" s="12">
        <v>3</v>
      </c>
      <c r="BI9" s="12">
        <v>10</v>
      </c>
      <c r="BJ9" s="12">
        <v>10</v>
      </c>
      <c r="BK9" s="12">
        <v>3</v>
      </c>
      <c r="BL9" s="12">
        <v>10</v>
      </c>
      <c r="BM9" s="12">
        <v>3</v>
      </c>
      <c r="BN9" s="12">
        <v>3</v>
      </c>
      <c r="BO9" s="12">
        <v>10</v>
      </c>
      <c r="BP9" s="12"/>
      <c r="BQ9" s="12">
        <v>3</v>
      </c>
      <c r="BR9" s="12">
        <v>3</v>
      </c>
      <c r="BS9" s="12">
        <v>1</v>
      </c>
      <c r="BT9" s="12">
        <v>10</v>
      </c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4"/>
        <v>141</v>
      </c>
      <c r="DJ9" s="10">
        <f t="shared" si="3"/>
        <v>30</v>
      </c>
      <c r="DK9" s="10"/>
    </row>
    <row r="10" spans="1:115" ht="12.75">
      <c r="A10" s="10">
        <f t="shared" si="5"/>
        <v>8</v>
      </c>
      <c r="B10" s="10">
        <v>8</v>
      </c>
      <c r="C10" s="11" t="s">
        <v>84</v>
      </c>
      <c r="D10" s="26">
        <v>2009</v>
      </c>
      <c r="E10" s="26" t="s">
        <v>157</v>
      </c>
      <c r="F10" s="26">
        <f t="shared" si="1"/>
        <v>29</v>
      </c>
      <c r="G10" s="26">
        <f t="shared" si="2"/>
        <v>131</v>
      </c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>
        <v>1</v>
      </c>
      <c r="AP10" s="12">
        <v>3</v>
      </c>
      <c r="AQ10" s="12">
        <v>1</v>
      </c>
      <c r="AR10" s="12">
        <v>10</v>
      </c>
      <c r="AS10" s="12">
        <v>3</v>
      </c>
      <c r="AT10" s="12">
        <v>10</v>
      </c>
      <c r="AU10" s="12">
        <v>3</v>
      </c>
      <c r="AV10" s="12"/>
      <c r="AW10" s="12">
        <v>3</v>
      </c>
      <c r="AX10" s="12">
        <v>3</v>
      </c>
      <c r="AY10" s="12">
        <v>3</v>
      </c>
      <c r="AZ10" s="12">
        <v>3</v>
      </c>
      <c r="BA10" s="12">
        <v>1</v>
      </c>
      <c r="BB10" s="12">
        <v>1</v>
      </c>
      <c r="BC10" s="12">
        <v>10</v>
      </c>
      <c r="BD10" s="12">
        <v>3</v>
      </c>
      <c r="BE10" s="12">
        <v>10</v>
      </c>
      <c r="BF10" s="12">
        <v>3</v>
      </c>
      <c r="BG10" s="12">
        <v>1</v>
      </c>
      <c r="BH10" s="12">
        <v>3</v>
      </c>
      <c r="BI10" s="12">
        <v>10</v>
      </c>
      <c r="BJ10" s="12">
        <v>10</v>
      </c>
      <c r="BK10" s="12">
        <v>3</v>
      </c>
      <c r="BL10" s="12">
        <v>10</v>
      </c>
      <c r="BM10" s="12">
        <v>3</v>
      </c>
      <c r="BN10" s="12">
        <v>3</v>
      </c>
      <c r="BO10" s="12"/>
      <c r="BP10" s="12"/>
      <c r="BQ10" s="12">
        <v>3</v>
      </c>
      <c r="BR10" s="12">
        <v>3</v>
      </c>
      <c r="BS10" s="12">
        <v>1</v>
      </c>
      <c r="BT10" s="12">
        <v>10</v>
      </c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4"/>
        <v>131</v>
      </c>
      <c r="DJ10" s="10">
        <f t="shared" si="3"/>
        <v>29</v>
      </c>
      <c r="DK10" s="10"/>
    </row>
    <row r="11" spans="1:115" ht="12.75">
      <c r="A11" s="10">
        <f t="shared" si="5"/>
        <v>9</v>
      </c>
      <c r="B11" s="10">
        <v>9</v>
      </c>
      <c r="C11" s="11" t="s">
        <v>85</v>
      </c>
      <c r="D11" s="26">
        <v>2008</v>
      </c>
      <c r="E11" s="26" t="s">
        <v>157</v>
      </c>
      <c r="F11" s="26">
        <f t="shared" si="1"/>
        <v>28</v>
      </c>
      <c r="G11" s="26">
        <f t="shared" si="2"/>
        <v>121</v>
      </c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>
        <v>1</v>
      </c>
      <c r="AP11" s="12">
        <v>3</v>
      </c>
      <c r="AQ11" s="12">
        <v>1</v>
      </c>
      <c r="AR11" s="12">
        <v>10</v>
      </c>
      <c r="AS11" s="12">
        <v>3</v>
      </c>
      <c r="AT11" s="12">
        <v>10</v>
      </c>
      <c r="AU11" s="12">
        <v>3</v>
      </c>
      <c r="AV11" s="12"/>
      <c r="AW11" s="12">
        <v>3</v>
      </c>
      <c r="AX11" s="12">
        <v>3</v>
      </c>
      <c r="AY11" s="12">
        <v>3</v>
      </c>
      <c r="AZ11" s="12">
        <v>3</v>
      </c>
      <c r="BA11" s="12">
        <v>1</v>
      </c>
      <c r="BB11" s="12">
        <v>1</v>
      </c>
      <c r="BC11" s="12">
        <v>10</v>
      </c>
      <c r="BD11" s="12">
        <v>3</v>
      </c>
      <c r="BE11" s="12">
        <v>10</v>
      </c>
      <c r="BF11" s="12">
        <v>3</v>
      </c>
      <c r="BG11" s="12">
        <v>1</v>
      </c>
      <c r="BH11" s="12">
        <v>3</v>
      </c>
      <c r="BI11" s="12">
        <v>10</v>
      </c>
      <c r="BJ11" s="12">
        <v>10</v>
      </c>
      <c r="BK11" s="12">
        <v>3</v>
      </c>
      <c r="BL11" s="12"/>
      <c r="BM11" s="12">
        <v>3</v>
      </c>
      <c r="BN11" s="12">
        <v>3</v>
      </c>
      <c r="BO11" s="12"/>
      <c r="BP11" s="12"/>
      <c r="BQ11" s="12">
        <v>3</v>
      </c>
      <c r="BR11" s="12">
        <v>3</v>
      </c>
      <c r="BS11" s="12">
        <v>1</v>
      </c>
      <c r="BT11" s="12">
        <v>10</v>
      </c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4"/>
        <v>121</v>
      </c>
      <c r="DJ11" s="10">
        <f t="shared" si="3"/>
        <v>28</v>
      </c>
      <c r="DK11" s="10"/>
    </row>
    <row r="12" spans="1:115" ht="12.75">
      <c r="A12" s="10">
        <f t="shared" si="5"/>
        <v>10</v>
      </c>
      <c r="B12" s="10">
        <v>10</v>
      </c>
      <c r="C12" s="11" t="s">
        <v>93</v>
      </c>
      <c r="D12" s="26">
        <v>2006</v>
      </c>
      <c r="E12" s="26" t="s">
        <v>155</v>
      </c>
      <c r="F12" s="26">
        <f t="shared" si="1"/>
        <v>19</v>
      </c>
      <c r="G12" s="26">
        <f t="shared" si="2"/>
        <v>86</v>
      </c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>
        <v>1</v>
      </c>
      <c r="AP12" s="12">
        <v>3</v>
      </c>
      <c r="AQ12" s="12"/>
      <c r="AR12" s="12">
        <v>10</v>
      </c>
      <c r="AS12" s="12">
        <v>3</v>
      </c>
      <c r="AT12" s="12"/>
      <c r="AU12" s="12"/>
      <c r="AV12" s="12"/>
      <c r="AW12" s="12">
        <v>3</v>
      </c>
      <c r="AX12" s="12"/>
      <c r="AY12" s="12"/>
      <c r="AZ12" s="12"/>
      <c r="BA12" s="12"/>
      <c r="BB12" s="12"/>
      <c r="BC12" s="12">
        <v>10</v>
      </c>
      <c r="BD12" s="12">
        <v>3</v>
      </c>
      <c r="BE12" s="12"/>
      <c r="BF12" s="12">
        <v>3</v>
      </c>
      <c r="BG12" s="12">
        <v>1</v>
      </c>
      <c r="BH12" s="12">
        <v>3</v>
      </c>
      <c r="BI12" s="12">
        <v>10</v>
      </c>
      <c r="BJ12" s="12">
        <v>10</v>
      </c>
      <c r="BK12" s="12">
        <v>3</v>
      </c>
      <c r="BL12" s="12"/>
      <c r="BM12" s="12">
        <v>3</v>
      </c>
      <c r="BN12" s="12">
        <v>3</v>
      </c>
      <c r="BO12" s="12"/>
      <c r="BP12" s="12"/>
      <c r="BQ12" s="12">
        <v>3</v>
      </c>
      <c r="BR12" s="12">
        <v>3</v>
      </c>
      <c r="BS12" s="12">
        <v>1</v>
      </c>
      <c r="BT12" s="12">
        <v>10</v>
      </c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4"/>
        <v>86</v>
      </c>
      <c r="DJ12" s="10">
        <f t="shared" si="3"/>
        <v>19</v>
      </c>
      <c r="DK12" s="10"/>
    </row>
    <row r="13" spans="1:115" ht="12.75">
      <c r="A13" s="10">
        <f t="shared" si="5"/>
        <v>11</v>
      </c>
      <c r="B13" s="10">
        <v>11</v>
      </c>
      <c r="C13" s="11" t="s">
        <v>89</v>
      </c>
      <c r="D13" s="26">
        <v>2008</v>
      </c>
      <c r="E13" s="26" t="s">
        <v>155</v>
      </c>
      <c r="F13" s="26">
        <f t="shared" si="1"/>
        <v>21</v>
      </c>
      <c r="G13" s="26">
        <f t="shared" si="2"/>
        <v>65</v>
      </c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>
        <v>1</v>
      </c>
      <c r="AP13" s="12">
        <v>3</v>
      </c>
      <c r="AQ13" s="12">
        <v>1</v>
      </c>
      <c r="AR13" s="12">
        <v>10</v>
      </c>
      <c r="AS13" s="12">
        <v>3</v>
      </c>
      <c r="AT13" s="12"/>
      <c r="AU13" s="12"/>
      <c r="AV13" s="12"/>
      <c r="AW13" s="12">
        <v>3</v>
      </c>
      <c r="AX13" s="12">
        <v>3</v>
      </c>
      <c r="AY13" s="12">
        <v>3</v>
      </c>
      <c r="AZ13" s="12">
        <v>3</v>
      </c>
      <c r="BA13" s="12">
        <v>1</v>
      </c>
      <c r="BB13" s="12">
        <v>1</v>
      </c>
      <c r="BC13" s="12"/>
      <c r="BD13" s="12">
        <v>3</v>
      </c>
      <c r="BE13" s="12"/>
      <c r="BF13" s="12">
        <v>3</v>
      </c>
      <c r="BG13" s="12">
        <v>1</v>
      </c>
      <c r="BH13" s="12"/>
      <c r="BI13" s="12"/>
      <c r="BJ13" s="12"/>
      <c r="BK13" s="12">
        <v>3</v>
      </c>
      <c r="BL13" s="12"/>
      <c r="BM13" s="12">
        <v>3</v>
      </c>
      <c r="BN13" s="12">
        <v>3</v>
      </c>
      <c r="BO13" s="12"/>
      <c r="BP13" s="12"/>
      <c r="BQ13" s="12">
        <v>3</v>
      </c>
      <c r="BR13" s="12">
        <v>3</v>
      </c>
      <c r="BS13" s="12">
        <v>1</v>
      </c>
      <c r="BT13" s="12">
        <v>10</v>
      </c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4"/>
        <v>65</v>
      </c>
      <c r="DJ13" s="10">
        <f t="shared" si="3"/>
        <v>21</v>
      </c>
      <c r="DK13" s="10"/>
    </row>
    <row r="14" spans="1:115" ht="12.75">
      <c r="A14" s="10">
        <f t="shared" si="5"/>
        <v>12</v>
      </c>
      <c r="B14" s="10">
        <v>12</v>
      </c>
      <c r="C14" s="11" t="s">
        <v>87</v>
      </c>
      <c r="D14" s="26">
        <v>2009</v>
      </c>
      <c r="E14" s="26" t="s">
        <v>157</v>
      </c>
      <c r="F14" s="26">
        <f t="shared" si="1"/>
        <v>16</v>
      </c>
      <c r="G14" s="26">
        <f t="shared" si="2"/>
        <v>57</v>
      </c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>
        <v>1</v>
      </c>
      <c r="AP14" s="12"/>
      <c r="AQ14" s="12">
        <v>1</v>
      </c>
      <c r="AR14" s="12">
        <v>10</v>
      </c>
      <c r="AS14" s="12">
        <v>3</v>
      </c>
      <c r="AT14" s="12">
        <v>10</v>
      </c>
      <c r="AU14" s="12"/>
      <c r="AV14" s="12"/>
      <c r="AW14" s="12"/>
      <c r="AX14" s="12"/>
      <c r="AY14" s="12"/>
      <c r="AZ14" s="12">
        <v>3</v>
      </c>
      <c r="BA14" s="12">
        <v>1</v>
      </c>
      <c r="BB14" s="12">
        <v>1</v>
      </c>
      <c r="BC14" s="12">
        <v>10</v>
      </c>
      <c r="BD14" s="12">
        <v>3</v>
      </c>
      <c r="BE14" s="12"/>
      <c r="BF14" s="12">
        <v>3</v>
      </c>
      <c r="BG14" s="12">
        <v>1</v>
      </c>
      <c r="BH14" s="12">
        <v>3</v>
      </c>
      <c r="BI14" s="12"/>
      <c r="BJ14" s="12"/>
      <c r="BK14" s="12"/>
      <c r="BL14" s="12"/>
      <c r="BM14" s="12"/>
      <c r="BN14" s="12"/>
      <c r="BO14" s="12"/>
      <c r="BP14" s="12"/>
      <c r="BQ14" s="12">
        <v>3</v>
      </c>
      <c r="BR14" s="12">
        <v>3</v>
      </c>
      <c r="BS14" s="12">
        <v>1</v>
      </c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4"/>
        <v>57</v>
      </c>
      <c r="DJ14" s="10">
        <f t="shared" si="3"/>
        <v>16</v>
      </c>
      <c r="DK14" s="10"/>
    </row>
    <row r="15" spans="1:115" ht="12.75">
      <c r="A15" s="10">
        <f t="shared" si="5"/>
        <v>13</v>
      </c>
      <c r="B15" s="10">
        <v>13</v>
      </c>
      <c r="C15" s="15" t="s">
        <v>86</v>
      </c>
      <c r="D15" s="28">
        <v>2006</v>
      </c>
      <c r="E15" s="28" t="s">
        <v>171</v>
      </c>
      <c r="F15" s="26">
        <f t="shared" si="1"/>
        <v>13</v>
      </c>
      <c r="G15" s="26">
        <f t="shared" si="2"/>
        <v>52</v>
      </c>
      <c r="H15" s="1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>
        <v>1</v>
      </c>
      <c r="AR15" s="12"/>
      <c r="AS15" s="12"/>
      <c r="AT15" s="12">
        <v>10</v>
      </c>
      <c r="AU15" s="12"/>
      <c r="AV15" s="12"/>
      <c r="AW15" s="12">
        <v>3</v>
      </c>
      <c r="AX15" s="12"/>
      <c r="AY15" s="12"/>
      <c r="AZ15" s="12">
        <v>3</v>
      </c>
      <c r="BA15" s="12">
        <v>1</v>
      </c>
      <c r="BB15" s="12">
        <v>1</v>
      </c>
      <c r="BC15" s="12">
        <v>10</v>
      </c>
      <c r="BD15" s="12">
        <v>3</v>
      </c>
      <c r="BE15" s="12"/>
      <c r="BF15" s="12">
        <v>3</v>
      </c>
      <c r="BG15" s="12">
        <v>1</v>
      </c>
      <c r="BH15" s="12">
        <v>3</v>
      </c>
      <c r="BI15" s="12"/>
      <c r="BJ15" s="12">
        <v>10</v>
      </c>
      <c r="BK15" s="12"/>
      <c r="BL15" s="12"/>
      <c r="BM15" s="12">
        <v>3</v>
      </c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4"/>
        <v>52</v>
      </c>
      <c r="DJ15" s="10">
        <f t="shared" si="3"/>
        <v>13</v>
      </c>
      <c r="DK15" s="10"/>
    </row>
    <row r="16" spans="1:115" ht="12.75">
      <c r="A16" s="10">
        <f t="shared" si="5"/>
        <v>14</v>
      </c>
      <c r="B16" s="10">
        <v>14</v>
      </c>
      <c r="C16" s="11" t="s">
        <v>88</v>
      </c>
      <c r="D16" s="26">
        <v>2006</v>
      </c>
      <c r="E16" s="26" t="s">
        <v>155</v>
      </c>
      <c r="F16" s="26">
        <f t="shared" si="1"/>
        <v>15</v>
      </c>
      <c r="G16" s="26">
        <f t="shared" si="2"/>
        <v>44</v>
      </c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>
        <v>1</v>
      </c>
      <c r="AR16" s="12"/>
      <c r="AS16" s="12"/>
      <c r="AT16" s="12"/>
      <c r="AU16" s="12">
        <v>3</v>
      </c>
      <c r="AV16" s="12"/>
      <c r="AW16" s="12">
        <v>3</v>
      </c>
      <c r="AX16" s="12">
        <v>3</v>
      </c>
      <c r="AY16" s="12"/>
      <c r="AZ16" s="12">
        <v>3</v>
      </c>
      <c r="BA16" s="12">
        <v>1</v>
      </c>
      <c r="BB16" s="12">
        <v>1</v>
      </c>
      <c r="BC16" s="12">
        <v>10</v>
      </c>
      <c r="BD16" s="12">
        <v>3</v>
      </c>
      <c r="BE16" s="12"/>
      <c r="BF16" s="12">
        <v>3</v>
      </c>
      <c r="BG16" s="12">
        <v>1</v>
      </c>
      <c r="BH16" s="12">
        <v>3</v>
      </c>
      <c r="BI16" s="12"/>
      <c r="BJ16" s="12"/>
      <c r="BK16" s="12"/>
      <c r="BL16" s="12"/>
      <c r="BM16" s="12">
        <v>3</v>
      </c>
      <c r="BN16" s="12">
        <v>3</v>
      </c>
      <c r="BO16" s="12"/>
      <c r="BP16" s="12"/>
      <c r="BQ16" s="12"/>
      <c r="BR16" s="12">
        <v>3</v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4"/>
        <v>44</v>
      </c>
      <c r="DJ16" s="10">
        <f t="shared" si="3"/>
        <v>15</v>
      </c>
      <c r="DK16" s="10"/>
    </row>
    <row r="17" spans="1:115" ht="12.75">
      <c r="A17" s="10">
        <f t="shared" si="5"/>
        <v>15</v>
      </c>
      <c r="B17" s="10">
        <v>15</v>
      </c>
      <c r="C17" s="11" t="s">
        <v>90</v>
      </c>
      <c r="D17" s="26">
        <v>2009</v>
      </c>
      <c r="E17" s="26" t="s">
        <v>157</v>
      </c>
      <c r="F17" s="26">
        <f t="shared" si="1"/>
        <v>15</v>
      </c>
      <c r="G17" s="26">
        <f t="shared" si="2"/>
        <v>42</v>
      </c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>
        <v>1</v>
      </c>
      <c r="AP17" s="12">
        <v>3</v>
      </c>
      <c r="AQ17" s="12"/>
      <c r="AR17" s="12"/>
      <c r="AS17" s="12"/>
      <c r="AT17" s="12">
        <v>10</v>
      </c>
      <c r="AU17" s="12">
        <v>3</v>
      </c>
      <c r="AV17" s="12"/>
      <c r="AW17" s="12">
        <v>3</v>
      </c>
      <c r="AX17" s="12">
        <v>3</v>
      </c>
      <c r="AY17" s="12"/>
      <c r="AZ17" s="12">
        <v>3</v>
      </c>
      <c r="BA17" s="12">
        <v>1</v>
      </c>
      <c r="BB17" s="12">
        <v>1</v>
      </c>
      <c r="BC17" s="12"/>
      <c r="BD17" s="12">
        <v>3</v>
      </c>
      <c r="BE17" s="12"/>
      <c r="BF17" s="12">
        <v>3</v>
      </c>
      <c r="BG17" s="12">
        <v>1</v>
      </c>
      <c r="BH17" s="12">
        <v>3</v>
      </c>
      <c r="BI17" s="12"/>
      <c r="BJ17" s="12"/>
      <c r="BK17" s="12"/>
      <c r="BL17" s="12"/>
      <c r="BM17" s="12">
        <v>3</v>
      </c>
      <c r="BN17" s="12"/>
      <c r="BO17" s="12"/>
      <c r="BP17" s="12"/>
      <c r="BQ17" s="12"/>
      <c r="BR17" s="12"/>
      <c r="BS17" s="12">
        <v>1</v>
      </c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4"/>
        <v>42</v>
      </c>
      <c r="DJ17" s="10">
        <f t="shared" si="3"/>
        <v>15</v>
      </c>
      <c r="DK17" s="10"/>
    </row>
    <row r="18" spans="1:115" ht="12.75">
      <c r="A18" s="10">
        <f t="shared" si="5"/>
        <v>16</v>
      </c>
      <c r="B18" s="10">
        <v>16</v>
      </c>
      <c r="C18" s="15" t="s">
        <v>91</v>
      </c>
      <c r="D18" s="28">
        <v>2007</v>
      </c>
      <c r="E18" s="28" t="s">
        <v>157</v>
      </c>
      <c r="F18" s="26">
        <f t="shared" si="1"/>
        <v>8</v>
      </c>
      <c r="G18" s="26">
        <f t="shared" si="2"/>
        <v>29</v>
      </c>
      <c r="H18" s="1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>
        <v>3</v>
      </c>
      <c r="AX18" s="12">
        <v>3</v>
      </c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>
        <v>3</v>
      </c>
      <c r="BN18" s="12">
        <v>3</v>
      </c>
      <c r="BO18" s="12"/>
      <c r="BP18" s="12"/>
      <c r="BQ18" s="12">
        <v>3</v>
      </c>
      <c r="BR18" s="12">
        <v>3</v>
      </c>
      <c r="BS18" s="12">
        <v>1</v>
      </c>
      <c r="BT18" s="12">
        <v>10</v>
      </c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4"/>
        <v>29</v>
      </c>
      <c r="DJ18" s="10">
        <f t="shared" si="3"/>
        <v>8</v>
      </c>
      <c r="DK18" s="10"/>
    </row>
    <row r="19" spans="1:115" ht="12.75">
      <c r="A19" s="10">
        <f t="shared" si="5"/>
        <v>17</v>
      </c>
      <c r="B19" s="10">
        <v>17</v>
      </c>
      <c r="C19" s="11" t="s">
        <v>92</v>
      </c>
      <c r="D19" s="26">
        <v>2009</v>
      </c>
      <c r="E19" s="26" t="s">
        <v>155</v>
      </c>
      <c r="F19" s="26">
        <f t="shared" si="1"/>
        <v>3</v>
      </c>
      <c r="G19" s="26">
        <f t="shared" si="2"/>
        <v>5</v>
      </c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>
        <v>3</v>
      </c>
      <c r="BE19" s="12"/>
      <c r="BF19" s="12"/>
      <c r="BG19" s="12">
        <v>1</v>
      </c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>
        <v>1</v>
      </c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4"/>
        <v>5</v>
      </c>
      <c r="DJ19" s="10">
        <f t="shared" si="3"/>
        <v>3</v>
      </c>
      <c r="DK19" s="10"/>
    </row>
    <row r="20" spans="1:115" ht="12.75" hidden="1">
      <c r="A20" s="10">
        <f aca="true" t="shared" si="6" ref="A20:A66">IF(DK20=DK19,IF(DI20=DI19,A19,B20),B20)</f>
        <v>18</v>
      </c>
      <c r="B20" s="10">
        <v>18</v>
      </c>
      <c r="C20" s="11"/>
      <c r="D20" s="26"/>
      <c r="E20" s="26"/>
      <c r="F20" s="26">
        <f t="shared" si="1"/>
        <v>0</v>
      </c>
      <c r="G20" s="26">
        <f t="shared" si="2"/>
        <v>0</v>
      </c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0"/>
        <v>0</v>
      </c>
      <c r="DJ20" s="10">
        <f t="shared" si="3"/>
        <v>0</v>
      </c>
      <c r="DK20" s="10"/>
    </row>
    <row r="21" spans="1:115" ht="12.75" hidden="1">
      <c r="A21" s="10">
        <f t="shared" si="6"/>
        <v>18</v>
      </c>
      <c r="B21" s="10">
        <v>19</v>
      </c>
      <c r="C21" s="11"/>
      <c r="D21" s="26"/>
      <c r="E21" s="26"/>
      <c r="F21" s="26">
        <f t="shared" si="1"/>
        <v>0</v>
      </c>
      <c r="G21" s="26">
        <f t="shared" si="2"/>
        <v>0</v>
      </c>
      <c r="H21" s="1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0">
        <f t="shared" si="0"/>
        <v>0</v>
      </c>
      <c r="DJ21" s="10">
        <f t="shared" si="3"/>
        <v>0</v>
      </c>
      <c r="DK21" s="10"/>
    </row>
    <row r="22" spans="1:115" ht="12.75" hidden="1">
      <c r="A22" s="10">
        <f t="shared" si="6"/>
        <v>18</v>
      </c>
      <c r="B22" s="10">
        <v>20</v>
      </c>
      <c r="C22" s="11"/>
      <c r="D22" s="26"/>
      <c r="E22" s="26"/>
      <c r="F22" s="26">
        <f t="shared" si="1"/>
        <v>0</v>
      </c>
      <c r="G22" s="26">
        <f t="shared" si="2"/>
        <v>0</v>
      </c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0"/>
        <v>0</v>
      </c>
      <c r="DJ22" s="10">
        <f t="shared" si="3"/>
        <v>0</v>
      </c>
      <c r="DK22" s="10"/>
    </row>
    <row r="23" spans="1:115" ht="12.75" hidden="1">
      <c r="A23" s="10">
        <f t="shared" si="6"/>
        <v>18</v>
      </c>
      <c r="B23" s="10">
        <v>21</v>
      </c>
      <c r="C23" s="11"/>
      <c r="D23" s="26"/>
      <c r="E23" s="26"/>
      <c r="F23" s="26">
        <f t="shared" si="1"/>
        <v>0</v>
      </c>
      <c r="G23" s="26">
        <f t="shared" si="2"/>
        <v>0</v>
      </c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0"/>
        <v>0</v>
      </c>
      <c r="DJ23" s="10">
        <f t="shared" si="3"/>
        <v>0</v>
      </c>
      <c r="DK23" s="10"/>
    </row>
    <row r="24" spans="1:115" ht="12.75" hidden="1">
      <c r="A24" s="10">
        <f t="shared" si="6"/>
        <v>18</v>
      </c>
      <c r="B24" s="10">
        <v>22</v>
      </c>
      <c r="C24" s="17"/>
      <c r="D24" s="29"/>
      <c r="E24" s="29"/>
      <c r="F24" s="26">
        <f t="shared" si="1"/>
        <v>0</v>
      </c>
      <c r="G24" s="26">
        <f t="shared" si="2"/>
        <v>0</v>
      </c>
      <c r="H24" s="1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0"/>
        <v>0</v>
      </c>
      <c r="DJ24" s="10">
        <f t="shared" si="3"/>
        <v>0</v>
      </c>
      <c r="DK24" s="10"/>
    </row>
    <row r="25" spans="1:115" ht="12.75" hidden="1">
      <c r="A25" s="10">
        <f t="shared" si="6"/>
        <v>18</v>
      </c>
      <c r="B25" s="10">
        <v>23</v>
      </c>
      <c r="C25" s="11"/>
      <c r="D25" s="26"/>
      <c r="E25" s="26"/>
      <c r="F25" s="26">
        <f t="shared" si="1"/>
        <v>0</v>
      </c>
      <c r="G25" s="26">
        <f t="shared" si="2"/>
        <v>0</v>
      </c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0"/>
        <v>0</v>
      </c>
      <c r="DJ25" s="10">
        <f t="shared" si="3"/>
        <v>0</v>
      </c>
      <c r="DK25" s="10"/>
    </row>
    <row r="26" spans="1:115" ht="12.75" hidden="1">
      <c r="A26" s="10">
        <f t="shared" si="6"/>
        <v>18</v>
      </c>
      <c r="B26" s="10">
        <v>24</v>
      </c>
      <c r="C26" s="15"/>
      <c r="D26" s="28"/>
      <c r="E26" s="28"/>
      <c r="F26" s="26">
        <f t="shared" si="1"/>
        <v>0</v>
      </c>
      <c r="G26" s="26">
        <f t="shared" si="2"/>
        <v>0</v>
      </c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0"/>
        <v>0</v>
      </c>
      <c r="DJ26" s="10">
        <f t="shared" si="3"/>
        <v>0</v>
      </c>
      <c r="DK26" s="10"/>
    </row>
    <row r="27" spans="1:115" ht="12.75" hidden="1">
      <c r="A27" s="10">
        <f t="shared" si="6"/>
        <v>18</v>
      </c>
      <c r="B27" s="10">
        <v>25</v>
      </c>
      <c r="C27" s="11"/>
      <c r="D27" s="26"/>
      <c r="E27" s="26"/>
      <c r="F27" s="26">
        <f t="shared" si="1"/>
        <v>0</v>
      </c>
      <c r="G27" s="26">
        <f t="shared" si="2"/>
        <v>0</v>
      </c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0"/>
        <v>0</v>
      </c>
      <c r="DJ27" s="10">
        <f t="shared" si="3"/>
        <v>0</v>
      </c>
      <c r="DK27" s="10"/>
    </row>
    <row r="28" spans="1:115" ht="12.75" hidden="1">
      <c r="A28" s="10">
        <f t="shared" si="6"/>
        <v>18</v>
      </c>
      <c r="B28" s="10">
        <v>26</v>
      </c>
      <c r="C28" s="11"/>
      <c r="D28" s="26"/>
      <c r="E28" s="26"/>
      <c r="F28" s="26">
        <f t="shared" si="1"/>
        <v>0</v>
      </c>
      <c r="G28" s="26">
        <f t="shared" si="2"/>
        <v>0</v>
      </c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0"/>
        <v>0</v>
      </c>
      <c r="DJ28" s="10">
        <f t="shared" si="3"/>
        <v>0</v>
      </c>
      <c r="DK28" s="10"/>
    </row>
    <row r="29" spans="1:115" ht="12.75" hidden="1">
      <c r="A29" s="10">
        <f t="shared" si="6"/>
        <v>18</v>
      </c>
      <c r="B29" s="10">
        <v>27</v>
      </c>
      <c r="C29" s="15"/>
      <c r="D29" s="28"/>
      <c r="E29" s="28"/>
      <c r="F29" s="26">
        <f t="shared" si="1"/>
        <v>0</v>
      </c>
      <c r="G29" s="26">
        <f t="shared" si="2"/>
        <v>0</v>
      </c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0"/>
        <v>0</v>
      </c>
      <c r="DJ29" s="10">
        <f t="shared" si="3"/>
        <v>0</v>
      </c>
      <c r="DK29" s="10"/>
    </row>
    <row r="30" spans="1:115" ht="12.75" hidden="1">
      <c r="A30" s="10">
        <f t="shared" si="6"/>
        <v>18</v>
      </c>
      <c r="B30" s="10">
        <v>28</v>
      </c>
      <c r="C30" s="14"/>
      <c r="D30" s="27"/>
      <c r="E30" s="27"/>
      <c r="F30" s="26">
        <f t="shared" si="1"/>
        <v>0</v>
      </c>
      <c r="G30" s="26">
        <f t="shared" si="2"/>
        <v>0</v>
      </c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0"/>
        <v>0</v>
      </c>
      <c r="DJ30" s="10">
        <f t="shared" si="3"/>
        <v>0</v>
      </c>
      <c r="DK30" s="10"/>
    </row>
    <row r="31" spans="1:115" ht="12.75" hidden="1">
      <c r="A31" s="10">
        <f t="shared" si="6"/>
        <v>18</v>
      </c>
      <c r="B31" s="10">
        <v>29</v>
      </c>
      <c r="C31" s="15"/>
      <c r="D31" s="28"/>
      <c r="E31" s="28"/>
      <c r="F31" s="26">
        <f t="shared" si="1"/>
        <v>0</v>
      </c>
      <c r="G31" s="26">
        <f t="shared" si="2"/>
        <v>0</v>
      </c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0"/>
        <v>0</v>
      </c>
      <c r="DJ31" s="10">
        <f t="shared" si="3"/>
        <v>0</v>
      </c>
      <c r="DK31" s="10"/>
    </row>
    <row r="32" spans="1:115" ht="12.75" hidden="1">
      <c r="A32" s="10">
        <f t="shared" si="6"/>
        <v>18</v>
      </c>
      <c r="B32" s="10">
        <v>30</v>
      </c>
      <c r="C32" s="11"/>
      <c r="D32" s="26"/>
      <c r="E32" s="26"/>
      <c r="F32" s="26">
        <f t="shared" si="1"/>
        <v>0</v>
      </c>
      <c r="G32" s="26">
        <f t="shared" si="2"/>
        <v>0</v>
      </c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0"/>
        <v>0</v>
      </c>
      <c r="DJ32" s="10">
        <f t="shared" si="3"/>
        <v>0</v>
      </c>
      <c r="DK32" s="10"/>
    </row>
    <row r="33" spans="1:115" ht="12.75" hidden="1">
      <c r="A33" s="10">
        <f t="shared" si="6"/>
        <v>18</v>
      </c>
      <c r="B33" s="10">
        <v>31</v>
      </c>
      <c r="C33" s="11"/>
      <c r="D33" s="26"/>
      <c r="E33" s="26"/>
      <c r="F33" s="26">
        <f t="shared" si="1"/>
        <v>0</v>
      </c>
      <c r="G33" s="26">
        <f t="shared" si="2"/>
        <v>0</v>
      </c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0"/>
        <v>0</v>
      </c>
      <c r="DJ33" s="10">
        <f t="shared" si="3"/>
        <v>0</v>
      </c>
      <c r="DK33" s="10"/>
    </row>
    <row r="34" spans="1:115" ht="12.75" hidden="1">
      <c r="A34" s="10">
        <f t="shared" si="6"/>
        <v>18</v>
      </c>
      <c r="B34" s="10">
        <v>32</v>
      </c>
      <c r="C34" s="11"/>
      <c r="D34" s="26"/>
      <c r="E34" s="26"/>
      <c r="F34" s="26">
        <f t="shared" si="1"/>
        <v>0</v>
      </c>
      <c r="G34" s="26">
        <f t="shared" si="2"/>
        <v>0</v>
      </c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0"/>
        <v>0</v>
      </c>
      <c r="DJ34" s="10">
        <f t="shared" si="3"/>
        <v>0</v>
      </c>
      <c r="DK34" s="10"/>
    </row>
    <row r="35" spans="1:115" ht="12.75" hidden="1">
      <c r="A35" s="10">
        <f t="shared" si="6"/>
        <v>18</v>
      </c>
      <c r="B35" s="10">
        <v>33</v>
      </c>
      <c r="C35" s="11"/>
      <c r="D35" s="26"/>
      <c r="E35" s="26"/>
      <c r="F35" s="26">
        <f t="shared" si="1"/>
        <v>0</v>
      </c>
      <c r="G35" s="26">
        <f t="shared" si="2"/>
        <v>0</v>
      </c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0"/>
        <v>0</v>
      </c>
      <c r="DJ35" s="10">
        <f t="shared" si="3"/>
        <v>0</v>
      </c>
      <c r="DK35" s="10"/>
    </row>
    <row r="36" spans="1:115" ht="12.75" hidden="1">
      <c r="A36" s="10">
        <f t="shared" si="6"/>
        <v>18</v>
      </c>
      <c r="B36" s="10">
        <v>34</v>
      </c>
      <c r="C36" s="11"/>
      <c r="D36" s="26"/>
      <c r="E36" s="26"/>
      <c r="F36" s="26">
        <f t="shared" si="1"/>
        <v>0</v>
      </c>
      <c r="G36" s="26">
        <f t="shared" si="2"/>
        <v>0</v>
      </c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0"/>
        <v>0</v>
      </c>
      <c r="DJ36" s="10">
        <f t="shared" si="3"/>
        <v>0</v>
      </c>
      <c r="DK36" s="10"/>
    </row>
    <row r="37" spans="1:115" ht="12.75" hidden="1">
      <c r="A37" s="10">
        <f t="shared" si="6"/>
        <v>18</v>
      </c>
      <c r="B37" s="10">
        <v>35</v>
      </c>
      <c r="C37" s="11"/>
      <c r="D37" s="26"/>
      <c r="E37" s="26"/>
      <c r="F37" s="26">
        <f t="shared" si="1"/>
        <v>0</v>
      </c>
      <c r="G37" s="26">
        <f t="shared" si="2"/>
        <v>0</v>
      </c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0"/>
        <v>0</v>
      </c>
      <c r="DJ37" s="10">
        <f t="shared" si="3"/>
        <v>0</v>
      </c>
      <c r="DK37" s="10"/>
    </row>
    <row r="38" spans="1:115" ht="12.75" hidden="1">
      <c r="A38" s="10">
        <f t="shared" si="6"/>
        <v>18</v>
      </c>
      <c r="B38" s="10">
        <v>36</v>
      </c>
      <c r="C38" s="15"/>
      <c r="D38" s="28"/>
      <c r="E38" s="28"/>
      <c r="F38" s="26">
        <f t="shared" si="1"/>
        <v>0</v>
      </c>
      <c r="G38" s="26">
        <f t="shared" si="2"/>
        <v>0</v>
      </c>
      <c r="H38" s="1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0"/>
        <v>0</v>
      </c>
      <c r="DJ38" s="10">
        <f t="shared" si="3"/>
        <v>0</v>
      </c>
      <c r="DK38" s="10"/>
    </row>
    <row r="39" spans="1:115" ht="12.75" hidden="1">
      <c r="A39" s="10">
        <f t="shared" si="6"/>
        <v>18</v>
      </c>
      <c r="B39" s="10">
        <v>37</v>
      </c>
      <c r="C39" s="11"/>
      <c r="D39" s="26"/>
      <c r="E39" s="26"/>
      <c r="F39" s="26">
        <f t="shared" si="1"/>
        <v>0</v>
      </c>
      <c r="G39" s="26">
        <f t="shared" si="2"/>
        <v>0</v>
      </c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0"/>
        <v>0</v>
      </c>
      <c r="DJ39" s="10">
        <f t="shared" si="3"/>
        <v>0</v>
      </c>
      <c r="DK39" s="10"/>
    </row>
    <row r="40" spans="1:115" ht="12.75" hidden="1">
      <c r="A40" s="10">
        <f t="shared" si="6"/>
        <v>18</v>
      </c>
      <c r="B40" s="10">
        <v>38</v>
      </c>
      <c r="C40" s="11"/>
      <c r="D40" s="26"/>
      <c r="E40" s="26"/>
      <c r="F40" s="26">
        <f t="shared" si="1"/>
        <v>0</v>
      </c>
      <c r="G40" s="26">
        <f t="shared" si="2"/>
        <v>0</v>
      </c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0"/>
        <v>0</v>
      </c>
      <c r="DJ40" s="10">
        <f t="shared" si="3"/>
        <v>0</v>
      </c>
      <c r="DK40" s="10"/>
    </row>
    <row r="41" spans="1:115" ht="12.75" hidden="1">
      <c r="A41" s="10">
        <f t="shared" si="6"/>
        <v>18</v>
      </c>
      <c r="B41" s="10">
        <v>39</v>
      </c>
      <c r="C41" s="11"/>
      <c r="D41" s="26"/>
      <c r="E41" s="26"/>
      <c r="F41" s="26">
        <f t="shared" si="1"/>
        <v>0</v>
      </c>
      <c r="G41" s="26">
        <f t="shared" si="2"/>
        <v>0</v>
      </c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0"/>
        <v>0</v>
      </c>
      <c r="DJ41" s="10">
        <f t="shared" si="3"/>
        <v>0</v>
      </c>
      <c r="DK41" s="10"/>
    </row>
    <row r="42" spans="1:115" ht="12.75" hidden="1">
      <c r="A42" s="10">
        <f t="shared" si="6"/>
        <v>18</v>
      </c>
      <c r="B42" s="10">
        <v>40</v>
      </c>
      <c r="C42" s="14"/>
      <c r="D42" s="27"/>
      <c r="E42" s="27"/>
      <c r="F42" s="26">
        <f t="shared" si="1"/>
        <v>0</v>
      </c>
      <c r="G42" s="26">
        <f t="shared" si="2"/>
        <v>0</v>
      </c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0"/>
        <v>0</v>
      </c>
      <c r="DJ42" s="10">
        <f t="shared" si="3"/>
        <v>0</v>
      </c>
      <c r="DK42" s="10"/>
    </row>
    <row r="43" spans="1:115" ht="12.75" hidden="1">
      <c r="A43" s="10">
        <f t="shared" si="6"/>
        <v>18</v>
      </c>
      <c r="B43" s="10">
        <v>41</v>
      </c>
      <c r="C43" s="11"/>
      <c r="D43" s="26"/>
      <c r="E43" s="26"/>
      <c r="F43" s="26">
        <f t="shared" si="1"/>
        <v>0</v>
      </c>
      <c r="G43" s="26">
        <f t="shared" si="2"/>
        <v>0</v>
      </c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0"/>
        <v>0</v>
      </c>
      <c r="DJ43" s="10">
        <f t="shared" si="3"/>
        <v>0</v>
      </c>
      <c r="DK43" s="10"/>
    </row>
    <row r="44" spans="1:115" ht="12.75" hidden="1">
      <c r="A44" s="10">
        <f t="shared" si="6"/>
        <v>18</v>
      </c>
      <c r="B44" s="10">
        <v>42</v>
      </c>
      <c r="C44" s="15"/>
      <c r="D44" s="28"/>
      <c r="E44" s="28"/>
      <c r="F44" s="26">
        <f t="shared" si="1"/>
        <v>0</v>
      </c>
      <c r="G44" s="26">
        <f t="shared" si="2"/>
        <v>0</v>
      </c>
      <c r="H44" s="1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0"/>
        <v>0</v>
      </c>
      <c r="DJ44" s="10">
        <f t="shared" si="3"/>
        <v>0</v>
      </c>
      <c r="DK44" s="10"/>
    </row>
    <row r="45" spans="1:115" ht="12.75" hidden="1">
      <c r="A45" s="10">
        <f t="shared" si="6"/>
        <v>18</v>
      </c>
      <c r="B45" s="10">
        <v>43</v>
      </c>
      <c r="C45" s="11"/>
      <c r="D45" s="26"/>
      <c r="E45" s="26"/>
      <c r="F45" s="26">
        <f t="shared" si="1"/>
        <v>0</v>
      </c>
      <c r="G45" s="26">
        <f t="shared" si="2"/>
        <v>0</v>
      </c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0"/>
        <v>0</v>
      </c>
      <c r="DJ45" s="10">
        <f t="shared" si="3"/>
        <v>0</v>
      </c>
      <c r="DK45" s="10"/>
    </row>
    <row r="46" spans="1:115" ht="12.75" hidden="1">
      <c r="A46" s="10">
        <f t="shared" si="6"/>
        <v>18</v>
      </c>
      <c r="B46" s="10">
        <v>44</v>
      </c>
      <c r="C46" s="11"/>
      <c r="D46" s="26"/>
      <c r="E46" s="26"/>
      <c r="F46" s="26">
        <f t="shared" si="1"/>
        <v>0</v>
      </c>
      <c r="G46" s="26">
        <f t="shared" si="2"/>
        <v>0</v>
      </c>
      <c r="H46" s="1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0"/>
        <v>0</v>
      </c>
      <c r="DJ46" s="10">
        <f t="shared" si="3"/>
        <v>0</v>
      </c>
      <c r="DK46" s="10"/>
    </row>
    <row r="47" spans="1:115" ht="12.75" hidden="1">
      <c r="A47" s="10">
        <f t="shared" si="6"/>
        <v>18</v>
      </c>
      <c r="B47" s="10">
        <v>45</v>
      </c>
      <c r="C47" s="11"/>
      <c r="D47" s="26"/>
      <c r="E47" s="26"/>
      <c r="F47" s="26">
        <f t="shared" si="1"/>
        <v>0</v>
      </c>
      <c r="G47" s="26">
        <f t="shared" si="2"/>
        <v>0</v>
      </c>
      <c r="H47" s="1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0"/>
        <v>0</v>
      </c>
      <c r="DJ47" s="10">
        <f t="shared" si="3"/>
        <v>0</v>
      </c>
      <c r="DK47" s="10"/>
    </row>
    <row r="48" spans="1:115" ht="12.75" hidden="1">
      <c r="A48" s="10">
        <f t="shared" si="6"/>
        <v>18</v>
      </c>
      <c r="B48" s="10">
        <v>46</v>
      </c>
      <c r="C48" s="11"/>
      <c r="D48" s="26"/>
      <c r="E48" s="26"/>
      <c r="F48" s="26">
        <f t="shared" si="1"/>
        <v>0</v>
      </c>
      <c r="G48" s="26">
        <f t="shared" si="2"/>
        <v>0</v>
      </c>
      <c r="H48" s="1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0"/>
        <v>0</v>
      </c>
      <c r="DJ48" s="10">
        <f t="shared" si="3"/>
        <v>0</v>
      </c>
      <c r="DK48" s="10"/>
    </row>
    <row r="49" spans="1:115" ht="12.75" hidden="1">
      <c r="A49" s="10">
        <f t="shared" si="6"/>
        <v>18</v>
      </c>
      <c r="B49" s="10">
        <v>47</v>
      </c>
      <c r="C49" s="15"/>
      <c r="D49" s="28"/>
      <c r="E49" s="28"/>
      <c r="F49" s="26">
        <f t="shared" si="1"/>
        <v>0</v>
      </c>
      <c r="G49" s="26">
        <f t="shared" si="2"/>
        <v>0</v>
      </c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0"/>
        <v>0</v>
      </c>
      <c r="DJ49" s="10">
        <f t="shared" si="3"/>
        <v>0</v>
      </c>
      <c r="DK49" s="10"/>
    </row>
    <row r="50" spans="1:115" ht="12.75" hidden="1">
      <c r="A50" s="10">
        <f t="shared" si="6"/>
        <v>18</v>
      </c>
      <c r="B50" s="10">
        <v>48</v>
      </c>
      <c r="C50" s="11"/>
      <c r="D50" s="26"/>
      <c r="E50" s="26"/>
      <c r="F50" s="26">
        <f t="shared" si="1"/>
        <v>0</v>
      </c>
      <c r="G50" s="26">
        <f t="shared" si="2"/>
        <v>0</v>
      </c>
      <c r="H50" s="1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0"/>
        <v>0</v>
      </c>
      <c r="DJ50" s="10">
        <f t="shared" si="3"/>
        <v>0</v>
      </c>
      <c r="DK50" s="10"/>
    </row>
    <row r="51" spans="1:115" ht="12.75" hidden="1">
      <c r="A51" s="10">
        <f t="shared" si="6"/>
        <v>18</v>
      </c>
      <c r="B51" s="10">
        <v>49</v>
      </c>
      <c r="C51" s="11"/>
      <c r="D51" s="26"/>
      <c r="E51" s="26"/>
      <c r="F51" s="26">
        <f t="shared" si="1"/>
        <v>0</v>
      </c>
      <c r="G51" s="26">
        <f t="shared" si="2"/>
        <v>0</v>
      </c>
      <c r="H51" s="1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0"/>
        <v>0</v>
      </c>
      <c r="DJ51" s="10">
        <f t="shared" si="3"/>
        <v>0</v>
      </c>
      <c r="DK51" s="10"/>
    </row>
    <row r="52" spans="1:115" ht="12.75" hidden="1">
      <c r="A52" s="10">
        <f t="shared" si="6"/>
        <v>18</v>
      </c>
      <c r="B52" s="10">
        <v>50</v>
      </c>
      <c r="C52" s="11"/>
      <c r="D52" s="26"/>
      <c r="E52" s="26"/>
      <c r="F52" s="26">
        <f t="shared" si="1"/>
        <v>0</v>
      </c>
      <c r="G52" s="26">
        <f t="shared" si="2"/>
        <v>0</v>
      </c>
      <c r="H52" s="1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0"/>
        <v>0</v>
      </c>
      <c r="DJ52" s="10">
        <f t="shared" si="3"/>
        <v>0</v>
      </c>
      <c r="DK52" s="10"/>
    </row>
    <row r="53" spans="1:115" ht="12.75" hidden="1">
      <c r="A53" s="10">
        <f t="shared" si="6"/>
        <v>18</v>
      </c>
      <c r="B53" s="10">
        <v>51</v>
      </c>
      <c r="C53" s="11"/>
      <c r="D53" s="26"/>
      <c r="E53" s="26"/>
      <c r="F53" s="26">
        <f t="shared" si="1"/>
        <v>0</v>
      </c>
      <c r="G53" s="26">
        <f t="shared" si="2"/>
        <v>0</v>
      </c>
      <c r="H53" s="1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0"/>
        <v>0</v>
      </c>
      <c r="DJ53" s="10">
        <f t="shared" si="3"/>
        <v>0</v>
      </c>
      <c r="DK53" s="10"/>
    </row>
    <row r="54" spans="1:115" ht="12.75" hidden="1">
      <c r="A54" s="10">
        <f t="shared" si="6"/>
        <v>18</v>
      </c>
      <c r="B54" s="10">
        <v>52</v>
      </c>
      <c r="C54" s="11"/>
      <c r="D54" s="26"/>
      <c r="E54" s="26"/>
      <c r="F54" s="26">
        <f t="shared" si="1"/>
        <v>0</v>
      </c>
      <c r="G54" s="26">
        <f t="shared" si="2"/>
        <v>0</v>
      </c>
      <c r="H54" s="1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0"/>
        <v>0</v>
      </c>
      <c r="DJ54" s="10">
        <f t="shared" si="3"/>
        <v>0</v>
      </c>
      <c r="DK54" s="10"/>
    </row>
    <row r="55" spans="1:115" ht="12.75" hidden="1">
      <c r="A55" s="10">
        <f t="shared" si="6"/>
        <v>18</v>
      </c>
      <c r="B55" s="10">
        <v>53</v>
      </c>
      <c r="C55" s="11"/>
      <c r="D55" s="26"/>
      <c r="E55" s="26"/>
      <c r="F55" s="26">
        <f t="shared" si="1"/>
        <v>0</v>
      </c>
      <c r="G55" s="26">
        <f t="shared" si="2"/>
        <v>0</v>
      </c>
      <c r="H55" s="1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0"/>
        <v>0</v>
      </c>
      <c r="DJ55" s="10">
        <f t="shared" si="3"/>
        <v>0</v>
      </c>
      <c r="DK55" s="10"/>
    </row>
    <row r="56" spans="1:115" ht="12.75" hidden="1">
      <c r="A56" s="10">
        <f t="shared" si="6"/>
        <v>18</v>
      </c>
      <c r="B56" s="10">
        <v>54</v>
      </c>
      <c r="C56" s="11"/>
      <c r="D56" s="26"/>
      <c r="E56" s="26"/>
      <c r="F56" s="26">
        <f t="shared" si="1"/>
        <v>0</v>
      </c>
      <c r="G56" s="26">
        <f t="shared" si="2"/>
        <v>0</v>
      </c>
      <c r="H56" s="1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0"/>
        <v>0</v>
      </c>
      <c r="DJ56" s="10">
        <f t="shared" si="3"/>
        <v>0</v>
      </c>
      <c r="DK56" s="10"/>
    </row>
    <row r="57" spans="1:115" ht="12.75" hidden="1">
      <c r="A57" s="10">
        <f t="shared" si="6"/>
        <v>18</v>
      </c>
      <c r="B57" s="10">
        <v>55</v>
      </c>
      <c r="C57" s="15"/>
      <c r="D57" s="28"/>
      <c r="E57" s="28"/>
      <c r="F57" s="26">
        <f t="shared" si="1"/>
        <v>0</v>
      </c>
      <c r="G57" s="26">
        <f t="shared" si="2"/>
        <v>0</v>
      </c>
      <c r="H57" s="1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0"/>
        <v>0</v>
      </c>
      <c r="DJ57" s="10">
        <f t="shared" si="3"/>
        <v>0</v>
      </c>
      <c r="DK57" s="10"/>
    </row>
    <row r="58" spans="1:115" ht="12.75" hidden="1">
      <c r="A58" s="10">
        <f t="shared" si="6"/>
        <v>18</v>
      </c>
      <c r="B58" s="10">
        <v>56</v>
      </c>
      <c r="C58" s="11"/>
      <c r="D58" s="26"/>
      <c r="E58" s="26"/>
      <c r="F58" s="26">
        <f t="shared" si="1"/>
        <v>0</v>
      </c>
      <c r="G58" s="26">
        <f t="shared" si="2"/>
        <v>0</v>
      </c>
      <c r="H58" s="1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0"/>
        <v>0</v>
      </c>
      <c r="DJ58" s="10">
        <f t="shared" si="3"/>
        <v>0</v>
      </c>
      <c r="DK58" s="10"/>
    </row>
    <row r="59" spans="1:115" ht="12.75" hidden="1">
      <c r="A59" s="10">
        <f t="shared" si="6"/>
        <v>18</v>
      </c>
      <c r="B59" s="10">
        <v>57</v>
      </c>
      <c r="C59" s="15"/>
      <c r="D59" s="28"/>
      <c r="E59" s="28"/>
      <c r="F59" s="26">
        <f t="shared" si="1"/>
        <v>0</v>
      </c>
      <c r="G59" s="26">
        <f t="shared" si="2"/>
        <v>0</v>
      </c>
      <c r="H59" s="15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0"/>
        <v>0</v>
      </c>
      <c r="DJ59" s="10">
        <f t="shared" si="3"/>
        <v>0</v>
      </c>
      <c r="DK59" s="10"/>
    </row>
    <row r="60" spans="1:115" ht="12.75" hidden="1">
      <c r="A60" s="10">
        <f t="shared" si="6"/>
        <v>18</v>
      </c>
      <c r="B60" s="10">
        <v>58</v>
      </c>
      <c r="C60" s="15"/>
      <c r="D60" s="28"/>
      <c r="E60" s="28"/>
      <c r="F60" s="26">
        <f t="shared" si="1"/>
        <v>0</v>
      </c>
      <c r="G60" s="26">
        <f t="shared" si="2"/>
        <v>0</v>
      </c>
      <c r="H60" s="1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0"/>
        <v>0</v>
      </c>
      <c r="DJ60" s="10">
        <f t="shared" si="3"/>
        <v>0</v>
      </c>
      <c r="DK60" s="10"/>
    </row>
    <row r="61" spans="1:115" ht="12.75" hidden="1">
      <c r="A61" s="10">
        <f t="shared" si="6"/>
        <v>18</v>
      </c>
      <c r="B61" s="10">
        <v>59</v>
      </c>
      <c r="C61" s="11"/>
      <c r="D61" s="26"/>
      <c r="E61" s="26"/>
      <c r="F61" s="26">
        <f t="shared" si="1"/>
        <v>0</v>
      </c>
      <c r="G61" s="26">
        <f t="shared" si="2"/>
        <v>0</v>
      </c>
      <c r="H61" s="1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0"/>
        <v>0</v>
      </c>
      <c r="DJ61" s="10">
        <f t="shared" si="3"/>
        <v>0</v>
      </c>
      <c r="DK61" s="10"/>
    </row>
    <row r="62" spans="1:115" ht="12.75" hidden="1">
      <c r="A62" s="10">
        <f t="shared" si="6"/>
        <v>18</v>
      </c>
      <c r="B62" s="10">
        <v>60</v>
      </c>
      <c r="C62" s="15"/>
      <c r="D62" s="28"/>
      <c r="E62" s="28"/>
      <c r="F62" s="26">
        <f t="shared" si="1"/>
        <v>0</v>
      </c>
      <c r="G62" s="26">
        <f t="shared" si="2"/>
        <v>0</v>
      </c>
      <c r="H62" s="1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0"/>
        <v>0</v>
      </c>
      <c r="DJ62" s="10">
        <f t="shared" si="3"/>
        <v>0</v>
      </c>
      <c r="DK62" s="10"/>
    </row>
    <row r="63" spans="1:115" ht="12.75" hidden="1">
      <c r="A63" s="10">
        <f t="shared" si="6"/>
        <v>18</v>
      </c>
      <c r="B63" s="10">
        <v>61</v>
      </c>
      <c r="C63" s="15"/>
      <c r="D63" s="28"/>
      <c r="E63" s="28"/>
      <c r="F63" s="26">
        <f t="shared" si="1"/>
        <v>0</v>
      </c>
      <c r="G63" s="26">
        <f t="shared" si="2"/>
        <v>0</v>
      </c>
      <c r="H63" s="1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0"/>
        <v>0</v>
      </c>
      <c r="DJ63" s="10">
        <f t="shared" si="3"/>
        <v>0</v>
      </c>
      <c r="DK63" s="10"/>
    </row>
    <row r="64" spans="1:115" ht="12.75" hidden="1">
      <c r="A64" s="10">
        <f t="shared" si="6"/>
        <v>18</v>
      </c>
      <c r="B64" s="10">
        <v>62</v>
      </c>
      <c r="C64" s="15"/>
      <c r="D64" s="28"/>
      <c r="E64" s="28"/>
      <c r="F64" s="26">
        <f t="shared" si="1"/>
        <v>0</v>
      </c>
      <c r="G64" s="26">
        <f t="shared" si="2"/>
        <v>0</v>
      </c>
      <c r="H64" s="1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0"/>
        <v>0</v>
      </c>
      <c r="DJ64" s="10">
        <f t="shared" si="3"/>
        <v>0</v>
      </c>
      <c r="DK64" s="10"/>
    </row>
    <row r="65" spans="1:115" ht="12.75" hidden="1">
      <c r="A65" s="10">
        <f t="shared" si="6"/>
        <v>18</v>
      </c>
      <c r="B65" s="10">
        <v>63</v>
      </c>
      <c r="C65" s="15"/>
      <c r="D65" s="28"/>
      <c r="E65" s="28"/>
      <c r="F65" s="26">
        <f t="shared" si="1"/>
        <v>0</v>
      </c>
      <c r="G65" s="26">
        <f t="shared" si="2"/>
        <v>0</v>
      </c>
      <c r="H65" s="15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0"/>
        <v>0</v>
      </c>
      <c r="DJ65" s="10">
        <f t="shared" si="3"/>
        <v>0</v>
      </c>
      <c r="DK65" s="10"/>
    </row>
    <row r="66" spans="1:115" ht="12.75" hidden="1">
      <c r="A66" s="10">
        <f t="shared" si="6"/>
        <v>18</v>
      </c>
      <c r="B66" s="10">
        <v>64</v>
      </c>
      <c r="C66" s="11"/>
      <c r="D66" s="26"/>
      <c r="E66" s="26"/>
      <c r="F66" s="26">
        <f t="shared" si="1"/>
        <v>0</v>
      </c>
      <c r="G66" s="26">
        <f t="shared" si="2"/>
        <v>0</v>
      </c>
      <c r="H66" s="11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0"/>
        <v>0</v>
      </c>
      <c r="DJ66" s="10">
        <f t="shared" si="3"/>
        <v>0</v>
      </c>
      <c r="DK66" s="10"/>
    </row>
    <row r="67" spans="1:115" ht="12.75" hidden="1">
      <c r="A67" s="10">
        <f>IF(DK67=DK66,IF(DI67=DI66,A66,B67),B67)</f>
        <v>18</v>
      </c>
      <c r="B67" s="10">
        <v>65</v>
      </c>
      <c r="C67" s="11"/>
      <c r="D67" s="26"/>
      <c r="E67" s="26"/>
      <c r="F67" s="26">
        <f t="shared" si="1"/>
        <v>0</v>
      </c>
      <c r="G67" s="26">
        <f t="shared" si="2"/>
        <v>0</v>
      </c>
      <c r="H67" s="11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>
        <f t="shared" si="3"/>
        <v>0</v>
      </c>
      <c r="DK67" s="10"/>
    </row>
    <row r="68" spans="1:115" ht="12.75" hidden="1">
      <c r="A68" s="10">
        <f>IF(DK68=DK67,IF(DI68=DI67,A67,B68),B68)</f>
        <v>18</v>
      </c>
      <c r="B68" s="10">
        <v>66</v>
      </c>
      <c r="C68" s="15"/>
      <c r="D68" s="28"/>
      <c r="E68" s="28"/>
      <c r="F68" s="26">
        <f aca="true" t="shared" si="7" ref="F68:F87">COUNT(AO68:BT68)</f>
        <v>0</v>
      </c>
      <c r="G68" s="26">
        <f aca="true" t="shared" si="8" ref="G68:G87">SUM(AO68:BT68)</f>
        <v>0</v>
      </c>
      <c r="H68" s="1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>
        <f aca="true" t="shared" si="9" ref="DJ68:DJ87">COUNT(AO68:BT68)</f>
        <v>0</v>
      </c>
      <c r="DK68" s="10"/>
    </row>
    <row r="69" spans="1:115" ht="12.75" hidden="1">
      <c r="A69" s="10">
        <f>IF(DK69=DK68,IF(DI69=DI68,A68,B69),B69)</f>
        <v>18</v>
      </c>
      <c r="B69" s="10">
        <v>67</v>
      </c>
      <c r="C69" s="15"/>
      <c r="D69" s="28"/>
      <c r="E69" s="28"/>
      <c r="F69" s="26">
        <f t="shared" si="7"/>
        <v>0</v>
      </c>
      <c r="G69" s="26">
        <f t="shared" si="8"/>
        <v>0</v>
      </c>
      <c r="H69" s="15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>
        <f t="shared" si="9"/>
        <v>0</v>
      </c>
      <c r="DK69" s="10"/>
    </row>
    <row r="70" spans="1:115" ht="12.75" hidden="1">
      <c r="A70" s="10">
        <v>0</v>
      </c>
      <c r="B70" s="10"/>
      <c r="C70" s="11"/>
      <c r="D70" s="26"/>
      <c r="E70" s="26"/>
      <c r="F70" s="26">
        <f t="shared" si="7"/>
        <v>0</v>
      </c>
      <c r="G70" s="26">
        <f t="shared" si="8"/>
        <v>0</v>
      </c>
      <c r="H70" s="11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10" ref="DI70:DI87">SUM(I70:DH70)</f>
        <v>0</v>
      </c>
      <c r="DJ70" s="10">
        <f t="shared" si="9"/>
        <v>0</v>
      </c>
      <c r="DK70" s="10"/>
    </row>
    <row r="71" spans="1:115" ht="12.75" hidden="1">
      <c r="A71" s="10">
        <v>0</v>
      </c>
      <c r="B71" s="10"/>
      <c r="C71" s="11"/>
      <c r="D71" s="26"/>
      <c r="E71" s="26"/>
      <c r="F71" s="26">
        <f t="shared" si="7"/>
        <v>0</v>
      </c>
      <c r="G71" s="26">
        <f t="shared" si="8"/>
        <v>0</v>
      </c>
      <c r="H71" s="11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10"/>
        <v>0</v>
      </c>
      <c r="DJ71" s="10">
        <f t="shared" si="9"/>
        <v>0</v>
      </c>
      <c r="DK71" s="10"/>
    </row>
    <row r="72" spans="1:115" ht="12.75" hidden="1">
      <c r="A72" s="10">
        <v>0</v>
      </c>
      <c r="B72" s="10"/>
      <c r="C72" s="11"/>
      <c r="D72" s="26"/>
      <c r="E72" s="26"/>
      <c r="F72" s="26">
        <f t="shared" si="7"/>
        <v>0</v>
      </c>
      <c r="G72" s="26">
        <f t="shared" si="8"/>
        <v>0</v>
      </c>
      <c r="H72" s="1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10"/>
        <v>0</v>
      </c>
      <c r="DJ72" s="10">
        <f t="shared" si="9"/>
        <v>0</v>
      </c>
      <c r="DK72" s="10"/>
    </row>
    <row r="73" spans="1:115" ht="12.75" hidden="1">
      <c r="A73" s="10">
        <v>0</v>
      </c>
      <c r="B73" s="10"/>
      <c r="C73" s="14"/>
      <c r="D73" s="27"/>
      <c r="E73" s="27"/>
      <c r="F73" s="26">
        <f t="shared" si="7"/>
        <v>0</v>
      </c>
      <c r="G73" s="26">
        <f t="shared" si="8"/>
        <v>0</v>
      </c>
      <c r="H73" s="14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10"/>
        <v>0</v>
      </c>
      <c r="DJ73" s="10">
        <f t="shared" si="9"/>
        <v>0</v>
      </c>
      <c r="DK73" s="10"/>
    </row>
    <row r="74" spans="1:115" ht="12.75" hidden="1">
      <c r="A74" s="10">
        <v>0</v>
      </c>
      <c r="B74" s="10"/>
      <c r="C74" s="11"/>
      <c r="D74" s="26"/>
      <c r="E74" s="26"/>
      <c r="F74" s="26">
        <f t="shared" si="7"/>
        <v>0</v>
      </c>
      <c r="G74" s="26">
        <f t="shared" si="8"/>
        <v>0</v>
      </c>
      <c r="H74" s="1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10"/>
        <v>0</v>
      </c>
      <c r="DJ74" s="10">
        <f t="shared" si="9"/>
        <v>0</v>
      </c>
      <c r="DK74" s="10"/>
    </row>
    <row r="75" spans="1:115" ht="12.75" hidden="1">
      <c r="A75" s="10">
        <v>0</v>
      </c>
      <c r="B75" s="10"/>
      <c r="C75" s="14"/>
      <c r="D75" s="27"/>
      <c r="E75" s="27"/>
      <c r="F75" s="26">
        <f t="shared" si="7"/>
        <v>0</v>
      </c>
      <c r="G75" s="26">
        <f t="shared" si="8"/>
        <v>0</v>
      </c>
      <c r="H75" s="1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10"/>
        <v>0</v>
      </c>
      <c r="DJ75" s="10">
        <f t="shared" si="9"/>
        <v>0</v>
      </c>
      <c r="DK75" s="10"/>
    </row>
    <row r="76" spans="1:115" ht="12.75" hidden="1">
      <c r="A76" s="10">
        <v>0</v>
      </c>
      <c r="B76" s="10"/>
      <c r="C76" s="11"/>
      <c r="D76" s="26"/>
      <c r="E76" s="26"/>
      <c r="F76" s="26">
        <f t="shared" si="7"/>
        <v>0</v>
      </c>
      <c r="G76" s="26">
        <f t="shared" si="8"/>
        <v>0</v>
      </c>
      <c r="H76" s="11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10"/>
        <v>0</v>
      </c>
      <c r="DJ76" s="10">
        <f t="shared" si="9"/>
        <v>0</v>
      </c>
      <c r="DK76" s="10"/>
    </row>
    <row r="77" spans="1:115" ht="12.75" hidden="1">
      <c r="A77" s="10">
        <v>0</v>
      </c>
      <c r="B77" s="10"/>
      <c r="C77" s="11"/>
      <c r="D77" s="26"/>
      <c r="E77" s="26"/>
      <c r="F77" s="26">
        <f t="shared" si="7"/>
        <v>0</v>
      </c>
      <c r="G77" s="26">
        <f t="shared" si="8"/>
        <v>0</v>
      </c>
      <c r="H77" s="11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10"/>
        <v>0</v>
      </c>
      <c r="DJ77" s="10">
        <f t="shared" si="9"/>
        <v>0</v>
      </c>
      <c r="DK77" s="10"/>
    </row>
    <row r="78" spans="1:115" ht="12.75" hidden="1">
      <c r="A78" s="10">
        <v>0</v>
      </c>
      <c r="B78" s="10"/>
      <c r="C78" s="11"/>
      <c r="D78" s="26"/>
      <c r="E78" s="26"/>
      <c r="F78" s="26">
        <f t="shared" si="7"/>
        <v>0</v>
      </c>
      <c r="G78" s="26">
        <f t="shared" si="8"/>
        <v>0</v>
      </c>
      <c r="H78" s="11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10"/>
        <v>0</v>
      </c>
      <c r="DJ78" s="10">
        <f t="shared" si="9"/>
        <v>0</v>
      </c>
      <c r="DK78" s="10"/>
    </row>
    <row r="79" spans="1:115" ht="12.75" hidden="1">
      <c r="A79" s="10">
        <v>0</v>
      </c>
      <c r="B79" s="10"/>
      <c r="C79" s="11"/>
      <c r="D79" s="26"/>
      <c r="E79" s="26"/>
      <c r="F79" s="26">
        <f t="shared" si="7"/>
        <v>0</v>
      </c>
      <c r="G79" s="26">
        <f t="shared" si="8"/>
        <v>0</v>
      </c>
      <c r="H79" s="11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10"/>
        <v>0</v>
      </c>
      <c r="DJ79" s="10">
        <f t="shared" si="9"/>
        <v>0</v>
      </c>
      <c r="DK79" s="10"/>
    </row>
    <row r="80" spans="1:115" ht="12.75" hidden="1">
      <c r="A80" s="10">
        <v>0</v>
      </c>
      <c r="B80" s="10"/>
      <c r="C80" s="11"/>
      <c r="D80" s="26"/>
      <c r="E80" s="26"/>
      <c r="F80" s="26">
        <f t="shared" si="7"/>
        <v>0</v>
      </c>
      <c r="G80" s="26">
        <f t="shared" si="8"/>
        <v>0</v>
      </c>
      <c r="H80" s="11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10"/>
        <v>0</v>
      </c>
      <c r="DJ80" s="10">
        <f t="shared" si="9"/>
        <v>0</v>
      </c>
      <c r="DK80" s="10"/>
    </row>
    <row r="81" spans="1:115" ht="12.75" hidden="1">
      <c r="A81" s="10">
        <v>0</v>
      </c>
      <c r="B81" s="10"/>
      <c r="C81" s="11"/>
      <c r="D81" s="26"/>
      <c r="E81" s="26"/>
      <c r="F81" s="26">
        <f t="shared" si="7"/>
        <v>0</v>
      </c>
      <c r="G81" s="26">
        <f t="shared" si="8"/>
        <v>0</v>
      </c>
      <c r="H81" s="11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10"/>
        <v>0</v>
      </c>
      <c r="DJ81" s="10">
        <f t="shared" si="9"/>
        <v>0</v>
      </c>
      <c r="DK81" s="10"/>
    </row>
    <row r="82" spans="1:115" ht="12.75" hidden="1">
      <c r="A82" s="10">
        <v>0</v>
      </c>
      <c r="B82" s="10"/>
      <c r="C82" s="11"/>
      <c r="D82" s="26"/>
      <c r="E82" s="26"/>
      <c r="F82" s="26">
        <f t="shared" si="7"/>
        <v>0</v>
      </c>
      <c r="G82" s="26">
        <f t="shared" si="8"/>
        <v>0</v>
      </c>
      <c r="H82" s="11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10"/>
        <v>0</v>
      </c>
      <c r="DJ82" s="10">
        <f t="shared" si="9"/>
        <v>0</v>
      </c>
      <c r="DK82" s="10"/>
    </row>
    <row r="83" spans="1:115" ht="12.75" hidden="1">
      <c r="A83" s="10">
        <v>0</v>
      </c>
      <c r="B83" s="10"/>
      <c r="C83" s="11"/>
      <c r="D83" s="26"/>
      <c r="E83" s="26"/>
      <c r="F83" s="26">
        <f t="shared" si="7"/>
        <v>0</v>
      </c>
      <c r="G83" s="26">
        <f t="shared" si="8"/>
        <v>0</v>
      </c>
      <c r="H83" s="11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10"/>
        <v>0</v>
      </c>
      <c r="DJ83" s="10">
        <f t="shared" si="9"/>
        <v>0</v>
      </c>
      <c r="DK83" s="10"/>
    </row>
    <row r="84" spans="1:115" ht="12.75" hidden="1">
      <c r="A84" s="10">
        <v>0</v>
      </c>
      <c r="B84" s="10"/>
      <c r="C84" s="11"/>
      <c r="D84" s="26"/>
      <c r="E84" s="26"/>
      <c r="F84" s="26">
        <f t="shared" si="7"/>
        <v>0</v>
      </c>
      <c r="G84" s="26">
        <f t="shared" si="8"/>
        <v>0</v>
      </c>
      <c r="H84" s="11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10"/>
        <v>0</v>
      </c>
      <c r="DJ84" s="10">
        <f t="shared" si="9"/>
        <v>0</v>
      </c>
      <c r="DK84" s="10"/>
    </row>
    <row r="85" spans="1:115" ht="12.75" hidden="1">
      <c r="A85" s="10">
        <v>0</v>
      </c>
      <c r="B85" s="10"/>
      <c r="C85" s="11"/>
      <c r="D85" s="26"/>
      <c r="E85" s="26"/>
      <c r="F85" s="26">
        <f t="shared" si="7"/>
        <v>0</v>
      </c>
      <c r="G85" s="26">
        <f t="shared" si="8"/>
        <v>0</v>
      </c>
      <c r="H85" s="11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10"/>
        <v>0</v>
      </c>
      <c r="DJ85" s="10">
        <f t="shared" si="9"/>
        <v>0</v>
      </c>
      <c r="DK85" s="10"/>
    </row>
    <row r="86" spans="1:115" ht="12.75" hidden="1">
      <c r="A86" s="10">
        <v>0</v>
      </c>
      <c r="B86" s="10"/>
      <c r="C86" s="11"/>
      <c r="D86" s="26"/>
      <c r="E86" s="26"/>
      <c r="F86" s="26">
        <f t="shared" si="7"/>
        <v>0</v>
      </c>
      <c r="G86" s="26">
        <f t="shared" si="8"/>
        <v>0</v>
      </c>
      <c r="H86" s="11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10"/>
        <v>0</v>
      </c>
      <c r="DJ86" s="10">
        <f t="shared" si="9"/>
        <v>0</v>
      </c>
      <c r="DK86" s="10"/>
    </row>
    <row r="87" spans="1:115" ht="12.75" hidden="1">
      <c r="A87" s="10">
        <v>0</v>
      </c>
      <c r="B87" s="10"/>
      <c r="C87" s="14"/>
      <c r="D87" s="27"/>
      <c r="E87" s="27"/>
      <c r="F87" s="26">
        <f t="shared" si="7"/>
        <v>0</v>
      </c>
      <c r="G87" s="26">
        <f t="shared" si="8"/>
        <v>0</v>
      </c>
      <c r="H87" s="14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10"/>
        <v>0</v>
      </c>
      <c r="DJ87" s="10">
        <f t="shared" si="9"/>
        <v>0</v>
      </c>
      <c r="DK87" s="10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ht="12.75">
      <c r="C90" s="9" t="s">
        <v>158</v>
      </c>
    </row>
    <row r="91" spans="1:5" ht="12.75">
      <c r="A91" s="10">
        <v>1</v>
      </c>
      <c r="B91" s="10"/>
      <c r="C91" s="32" t="s">
        <v>177</v>
      </c>
      <c r="D91" s="10">
        <v>2009</v>
      </c>
      <c r="E91" s="10" t="s">
        <v>155</v>
      </c>
    </row>
    <row r="92" spans="1:5" ht="12.75">
      <c r="A92" s="10">
        <v>2</v>
      </c>
      <c r="B92" s="10"/>
      <c r="C92" s="32" t="s">
        <v>176</v>
      </c>
      <c r="D92" s="10">
        <v>2009</v>
      </c>
      <c r="E92" s="10" t="s">
        <v>155</v>
      </c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  <row r="110" ht="12.75">
      <c r="C110" s="30"/>
    </row>
    <row r="111" ht="12.75">
      <c r="C111" s="30"/>
    </row>
    <row r="112" ht="12.75">
      <c r="C112" s="30"/>
    </row>
    <row r="113" ht="12.75">
      <c r="C113" s="30"/>
    </row>
  </sheetData>
  <sheetProtection/>
  <mergeCells count="10">
    <mergeCell ref="DI1:DI2"/>
    <mergeCell ref="DK1:DK2"/>
    <mergeCell ref="A1:A2"/>
    <mergeCell ref="DJ1:DJ2"/>
    <mergeCell ref="C1:C2"/>
    <mergeCell ref="D1:D2"/>
    <mergeCell ref="E1:E2"/>
    <mergeCell ref="F1:F2"/>
    <mergeCell ref="G1:G2"/>
    <mergeCell ref="H1:H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105"/>
  <sheetViews>
    <sheetView workbookViewId="0" topLeftCell="A1">
      <pane ySplit="2" topLeftCell="A3" activePane="bottomLeft" state="frozen"/>
      <selection pane="topLeft" activeCell="A2" sqref="A2"/>
      <selection pane="bottomLeft" activeCell="A1" sqref="A1:A2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0.421875" style="9" bestFit="1" customWidth="1"/>
    <col min="4" max="4" width="5.57421875" style="9" customWidth="1"/>
    <col min="5" max="5" width="12.140625" style="9" customWidth="1"/>
    <col min="6" max="7" width="6.00390625" style="9" customWidth="1"/>
    <col min="8" max="8" width="7.28125" style="9" customWidth="1"/>
    <col min="9" max="10" width="2.8515625" style="20" hidden="1" customWidth="1"/>
    <col min="11" max="11" width="2.8515625" style="21" hidden="1" customWidth="1"/>
    <col min="12" max="13" width="2.8515625" style="22" hidden="1" customWidth="1"/>
    <col min="14" max="14" width="2.8515625" style="23" hidden="1" customWidth="1"/>
    <col min="15" max="17" width="2.8515625" style="22" hidden="1" customWidth="1"/>
    <col min="18" max="20" width="2.8515625" style="21" hidden="1" customWidth="1"/>
    <col min="21" max="22" width="2.8515625" style="22" hidden="1" customWidth="1"/>
    <col min="23" max="23" width="2.8515625" style="21" hidden="1" customWidth="1"/>
    <col min="24" max="24" width="2.8515625" style="22" hidden="1" customWidth="1"/>
    <col min="25" max="25" width="2.8515625" style="23" hidden="1" customWidth="1"/>
    <col min="26" max="26" width="2.8515625" style="21" hidden="1" customWidth="1"/>
    <col min="27" max="27" width="2.8515625" style="23" hidden="1" customWidth="1"/>
    <col min="28" max="28" width="2.8515625" style="21" hidden="1" customWidth="1"/>
    <col min="29" max="29" width="2.8515625" style="22" hidden="1" customWidth="1"/>
    <col min="30" max="30" width="2.8515625" style="23" hidden="1" customWidth="1"/>
    <col min="31" max="32" width="2.8515625" style="22" hidden="1" customWidth="1"/>
    <col min="33" max="33" width="2.8515625" style="21" hidden="1" customWidth="1"/>
    <col min="34" max="35" width="2.8515625" style="22" hidden="1" customWidth="1"/>
    <col min="36" max="37" width="2.8515625" style="21" hidden="1" customWidth="1"/>
    <col min="38" max="38" width="2.8515625" style="20" hidden="1" customWidth="1"/>
    <col min="39" max="39" width="2.8515625" style="21" hidden="1" customWidth="1"/>
    <col min="40" max="40" width="2.8515625" style="23" hidden="1" customWidth="1"/>
    <col min="41" max="41" width="3.421875" style="23" customWidth="1"/>
    <col min="42" max="42" width="3.421875" style="20" customWidth="1"/>
    <col min="43" max="44" width="3.421875" style="23" customWidth="1"/>
    <col min="45" max="45" width="3.421875" style="22" customWidth="1"/>
    <col min="46" max="46" width="3.421875" style="23" customWidth="1"/>
    <col min="47" max="72" width="3.421875" style="22" customWidth="1"/>
    <col min="73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6.28125" style="9" hidden="1" customWidth="1"/>
    <col min="116" max="116" width="3.8515625" style="13" customWidth="1"/>
    <col min="117" max="16384" width="3.8515625" style="9" customWidth="1"/>
  </cols>
  <sheetData>
    <row r="1" spans="1:115" s="3" customFormat="1" ht="14.25" customHeight="1">
      <c r="A1" s="37" t="s">
        <v>0</v>
      </c>
      <c r="B1" s="1"/>
      <c r="C1" s="37" t="s">
        <v>152</v>
      </c>
      <c r="D1" s="37" t="s">
        <v>153</v>
      </c>
      <c r="E1" s="37" t="s">
        <v>154</v>
      </c>
      <c r="F1" s="33" t="s">
        <v>2</v>
      </c>
      <c r="G1" s="33" t="s">
        <v>1</v>
      </c>
      <c r="H1" s="35" t="s">
        <v>31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3" t="s">
        <v>1</v>
      </c>
      <c r="DJ1" s="35" t="s">
        <v>2</v>
      </c>
      <c r="DK1" s="35" t="s">
        <v>31</v>
      </c>
    </row>
    <row r="2" spans="1:116" ht="12.75" thickBot="1">
      <c r="A2" s="38"/>
      <c r="B2" s="4"/>
      <c r="C2" s="39"/>
      <c r="D2" s="39"/>
      <c r="E2" s="39"/>
      <c r="F2" s="34"/>
      <c r="G2" s="34"/>
      <c r="H2" s="36"/>
      <c r="I2" s="7">
        <v>1</v>
      </c>
      <c r="J2" s="6">
        <v>3</v>
      </c>
      <c r="K2" s="24">
        <v>10</v>
      </c>
      <c r="L2" s="6">
        <v>3</v>
      </c>
      <c r="M2" s="6">
        <v>3</v>
      </c>
      <c r="N2" s="7">
        <v>1</v>
      </c>
      <c r="O2" s="7">
        <v>1</v>
      </c>
      <c r="P2" s="6">
        <v>3</v>
      </c>
      <c r="Q2" s="6">
        <v>3</v>
      </c>
      <c r="R2" s="7">
        <v>1</v>
      </c>
      <c r="S2" s="6">
        <v>3</v>
      </c>
      <c r="T2" s="6">
        <v>3</v>
      </c>
      <c r="U2" s="7">
        <v>1</v>
      </c>
      <c r="V2" s="6">
        <v>3</v>
      </c>
      <c r="W2" s="7">
        <v>1</v>
      </c>
      <c r="X2" s="6">
        <v>3</v>
      </c>
      <c r="Y2" s="24">
        <v>10</v>
      </c>
      <c r="Z2" s="7">
        <v>1</v>
      </c>
      <c r="AA2" s="7">
        <v>1</v>
      </c>
      <c r="AB2" s="6">
        <v>3</v>
      </c>
      <c r="AC2" s="24">
        <v>10</v>
      </c>
      <c r="AD2" s="6">
        <v>3</v>
      </c>
      <c r="AE2" s="6">
        <v>3</v>
      </c>
      <c r="AF2" s="24">
        <v>10</v>
      </c>
      <c r="AG2" s="6">
        <v>3</v>
      </c>
      <c r="AH2" s="7">
        <v>1</v>
      </c>
      <c r="AI2" s="7">
        <v>1</v>
      </c>
      <c r="AJ2" s="7">
        <v>1</v>
      </c>
      <c r="AK2" s="7">
        <v>1</v>
      </c>
      <c r="AL2" s="6">
        <v>3</v>
      </c>
      <c r="AM2" s="7">
        <v>1</v>
      </c>
      <c r="AN2" s="6">
        <v>3</v>
      </c>
      <c r="AO2" s="7">
        <v>1</v>
      </c>
      <c r="AP2" s="6">
        <v>3</v>
      </c>
      <c r="AQ2" s="7">
        <v>1</v>
      </c>
      <c r="AR2" s="24">
        <v>10</v>
      </c>
      <c r="AS2" s="6">
        <v>3</v>
      </c>
      <c r="AT2" s="24">
        <v>10</v>
      </c>
      <c r="AU2" s="6">
        <v>3</v>
      </c>
      <c r="AV2" s="24">
        <v>10</v>
      </c>
      <c r="AW2" s="6">
        <v>3</v>
      </c>
      <c r="AX2" s="6">
        <v>3</v>
      </c>
      <c r="AY2" s="6">
        <v>3</v>
      </c>
      <c r="AZ2" s="6">
        <v>3</v>
      </c>
      <c r="BA2" s="7">
        <v>1</v>
      </c>
      <c r="BB2" s="7">
        <v>1</v>
      </c>
      <c r="BC2" s="24">
        <v>10</v>
      </c>
      <c r="BD2" s="6">
        <v>3</v>
      </c>
      <c r="BE2" s="24">
        <v>10</v>
      </c>
      <c r="BF2" s="6">
        <v>3</v>
      </c>
      <c r="BG2" s="7">
        <v>1</v>
      </c>
      <c r="BH2" s="6">
        <v>3</v>
      </c>
      <c r="BI2" s="24">
        <v>10</v>
      </c>
      <c r="BJ2" s="24">
        <v>10</v>
      </c>
      <c r="BK2" s="6">
        <v>3</v>
      </c>
      <c r="BL2" s="24">
        <v>10</v>
      </c>
      <c r="BM2" s="6">
        <v>3</v>
      </c>
      <c r="BN2" s="6">
        <v>3</v>
      </c>
      <c r="BO2" s="24">
        <v>10</v>
      </c>
      <c r="BP2" s="24">
        <v>10</v>
      </c>
      <c r="BQ2" s="6">
        <v>3</v>
      </c>
      <c r="BR2" s="6">
        <v>3</v>
      </c>
      <c r="BS2" s="7">
        <v>1</v>
      </c>
      <c r="BT2" s="24">
        <v>10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4"/>
      <c r="DJ2" s="36"/>
      <c r="DK2" s="36"/>
      <c r="DL2" s="9"/>
    </row>
    <row r="3" spans="1:115" ht="12.75">
      <c r="A3" s="10">
        <f>IF(DI3=DI2,A2,B3)</f>
        <v>1</v>
      </c>
      <c r="B3" s="10">
        <v>1</v>
      </c>
      <c r="C3" s="11" t="s">
        <v>67</v>
      </c>
      <c r="D3" s="26">
        <v>2009</v>
      </c>
      <c r="E3" s="26" t="s">
        <v>157</v>
      </c>
      <c r="F3" s="26">
        <f>COUNT(AO3:BT3)</f>
        <v>32</v>
      </c>
      <c r="G3" s="26">
        <f>SUM(AO3:BT3)</f>
        <v>161</v>
      </c>
      <c r="H3" s="25">
        <v>0.5569444444444445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>
        <v>1</v>
      </c>
      <c r="AP3" s="12">
        <v>3</v>
      </c>
      <c r="AQ3" s="12">
        <v>1</v>
      </c>
      <c r="AR3" s="12">
        <v>10</v>
      </c>
      <c r="AS3" s="12">
        <v>3</v>
      </c>
      <c r="AT3" s="12">
        <v>10</v>
      </c>
      <c r="AU3" s="12">
        <v>3</v>
      </c>
      <c r="AV3" s="12">
        <v>10</v>
      </c>
      <c r="AW3" s="12">
        <v>3</v>
      </c>
      <c r="AX3" s="12">
        <v>3</v>
      </c>
      <c r="AY3" s="12">
        <v>3</v>
      </c>
      <c r="AZ3" s="12">
        <v>3</v>
      </c>
      <c r="BA3" s="12">
        <v>1</v>
      </c>
      <c r="BB3" s="12">
        <v>1</v>
      </c>
      <c r="BC3" s="12">
        <v>10</v>
      </c>
      <c r="BD3" s="12">
        <v>3</v>
      </c>
      <c r="BE3" s="12">
        <v>10</v>
      </c>
      <c r="BF3" s="12">
        <v>3</v>
      </c>
      <c r="BG3" s="12">
        <v>1</v>
      </c>
      <c r="BH3" s="12">
        <v>3</v>
      </c>
      <c r="BI3" s="12">
        <v>10</v>
      </c>
      <c r="BJ3" s="12">
        <v>10</v>
      </c>
      <c r="BK3" s="12">
        <v>3</v>
      </c>
      <c r="BL3" s="12">
        <v>10</v>
      </c>
      <c r="BM3" s="12">
        <v>3</v>
      </c>
      <c r="BN3" s="12">
        <v>3</v>
      </c>
      <c r="BO3" s="12">
        <v>10</v>
      </c>
      <c r="BP3" s="12">
        <v>10</v>
      </c>
      <c r="BQ3" s="12">
        <v>3</v>
      </c>
      <c r="BR3" s="12">
        <v>3</v>
      </c>
      <c r="BS3" s="12">
        <v>1</v>
      </c>
      <c r="BT3" s="12">
        <v>10</v>
      </c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0" ref="DI3:DI66">SUM(I3:DH3)</f>
        <v>161</v>
      </c>
      <c r="DJ3" s="10">
        <f>COUNT(AO3:BT3)</f>
        <v>32</v>
      </c>
      <c r="DK3" s="25">
        <v>0.5569444444444445</v>
      </c>
    </row>
    <row r="4" spans="1:115" ht="12.75">
      <c r="A4" s="10">
        <v>2</v>
      </c>
      <c r="B4" s="10">
        <v>2</v>
      </c>
      <c r="C4" s="14" t="s">
        <v>174</v>
      </c>
      <c r="D4" s="31">
        <v>2006</v>
      </c>
      <c r="E4" s="27" t="s">
        <v>157</v>
      </c>
      <c r="F4" s="26">
        <f aca="true" t="shared" si="1" ref="F4:F13">COUNT(AO4:BT4)</f>
        <v>32</v>
      </c>
      <c r="G4" s="26">
        <f aca="true" t="shared" si="2" ref="G4:G13">SUM(AO4:BT4)</f>
        <v>161</v>
      </c>
      <c r="H4" s="25">
        <v>0.5694444444444444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>
        <v>1</v>
      </c>
      <c r="AP4" s="12">
        <v>3</v>
      </c>
      <c r="AQ4" s="12">
        <v>1</v>
      </c>
      <c r="AR4" s="12">
        <v>10</v>
      </c>
      <c r="AS4" s="12">
        <v>3</v>
      </c>
      <c r="AT4" s="12">
        <v>10</v>
      </c>
      <c r="AU4" s="12">
        <v>3</v>
      </c>
      <c r="AV4" s="12">
        <v>10</v>
      </c>
      <c r="AW4" s="12">
        <v>3</v>
      </c>
      <c r="AX4" s="12">
        <v>3</v>
      </c>
      <c r="AY4" s="12">
        <v>3</v>
      </c>
      <c r="AZ4" s="12">
        <v>3</v>
      </c>
      <c r="BA4" s="12">
        <v>1</v>
      </c>
      <c r="BB4" s="12">
        <v>1</v>
      </c>
      <c r="BC4" s="12">
        <v>10</v>
      </c>
      <c r="BD4" s="12">
        <v>3</v>
      </c>
      <c r="BE4" s="12">
        <v>10</v>
      </c>
      <c r="BF4" s="12">
        <v>3</v>
      </c>
      <c r="BG4" s="12">
        <v>1</v>
      </c>
      <c r="BH4" s="12">
        <v>3</v>
      </c>
      <c r="BI4" s="12">
        <v>10</v>
      </c>
      <c r="BJ4" s="12">
        <v>10</v>
      </c>
      <c r="BK4" s="12">
        <v>3</v>
      </c>
      <c r="BL4" s="12">
        <v>10</v>
      </c>
      <c r="BM4" s="12">
        <v>3</v>
      </c>
      <c r="BN4" s="12">
        <v>3</v>
      </c>
      <c r="BO4" s="12">
        <v>10</v>
      </c>
      <c r="BP4" s="12">
        <v>10</v>
      </c>
      <c r="BQ4" s="12">
        <v>3</v>
      </c>
      <c r="BR4" s="12">
        <v>3</v>
      </c>
      <c r="BS4" s="12">
        <v>1</v>
      </c>
      <c r="BT4" s="12">
        <v>10</v>
      </c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0"/>
        <v>161</v>
      </c>
      <c r="DJ4" s="10">
        <f aca="true" t="shared" si="3" ref="DJ4:DJ67">COUNT(AO4:BT4)</f>
        <v>32</v>
      </c>
      <c r="DK4" s="25">
        <v>0.5694444444444444</v>
      </c>
    </row>
    <row r="5" spans="1:115" ht="12.75">
      <c r="A5" s="10">
        <v>3</v>
      </c>
      <c r="B5" s="10">
        <v>3</v>
      </c>
      <c r="C5" s="11" t="s">
        <v>68</v>
      </c>
      <c r="D5" s="26">
        <v>2007</v>
      </c>
      <c r="E5" s="26" t="s">
        <v>169</v>
      </c>
      <c r="F5" s="26">
        <f t="shared" si="1"/>
        <v>32</v>
      </c>
      <c r="G5" s="26">
        <f t="shared" si="2"/>
        <v>161</v>
      </c>
      <c r="H5" s="25">
        <v>0.576388888888889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>
        <v>1</v>
      </c>
      <c r="AP5" s="12">
        <v>3</v>
      </c>
      <c r="AQ5" s="12">
        <v>1</v>
      </c>
      <c r="AR5" s="12">
        <v>10</v>
      </c>
      <c r="AS5" s="12">
        <v>3</v>
      </c>
      <c r="AT5" s="12">
        <v>10</v>
      </c>
      <c r="AU5" s="12">
        <v>3</v>
      </c>
      <c r="AV5" s="12">
        <v>10</v>
      </c>
      <c r="AW5" s="12">
        <v>3</v>
      </c>
      <c r="AX5" s="12">
        <v>3</v>
      </c>
      <c r="AY5" s="12">
        <v>3</v>
      </c>
      <c r="AZ5" s="12">
        <v>3</v>
      </c>
      <c r="BA5" s="12">
        <v>1</v>
      </c>
      <c r="BB5" s="12">
        <v>1</v>
      </c>
      <c r="BC5" s="12">
        <v>10</v>
      </c>
      <c r="BD5" s="12">
        <v>3</v>
      </c>
      <c r="BE5" s="12">
        <v>10</v>
      </c>
      <c r="BF5" s="12">
        <v>3</v>
      </c>
      <c r="BG5" s="12">
        <v>1</v>
      </c>
      <c r="BH5" s="12">
        <v>3</v>
      </c>
      <c r="BI5" s="12">
        <v>10</v>
      </c>
      <c r="BJ5" s="12">
        <v>10</v>
      </c>
      <c r="BK5" s="12">
        <v>3</v>
      </c>
      <c r="BL5" s="12">
        <v>10</v>
      </c>
      <c r="BM5" s="12">
        <v>3</v>
      </c>
      <c r="BN5" s="12">
        <v>3</v>
      </c>
      <c r="BO5" s="12">
        <v>10</v>
      </c>
      <c r="BP5" s="12">
        <v>10</v>
      </c>
      <c r="BQ5" s="12">
        <v>3</v>
      </c>
      <c r="BR5" s="12">
        <v>3</v>
      </c>
      <c r="BS5" s="12">
        <v>1</v>
      </c>
      <c r="BT5" s="12">
        <v>10</v>
      </c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0"/>
        <v>161</v>
      </c>
      <c r="DJ5" s="10">
        <f t="shared" si="3"/>
        <v>32</v>
      </c>
      <c r="DK5" s="25">
        <v>0.576388888888889</v>
      </c>
    </row>
    <row r="6" spans="1:115" ht="12.75">
      <c r="A6" s="10">
        <v>4</v>
      </c>
      <c r="B6" s="10">
        <v>4</v>
      </c>
      <c r="C6" s="11" t="s">
        <v>69</v>
      </c>
      <c r="D6" s="26">
        <v>2009</v>
      </c>
      <c r="E6" s="26" t="s">
        <v>169</v>
      </c>
      <c r="F6" s="26">
        <f t="shared" si="1"/>
        <v>32</v>
      </c>
      <c r="G6" s="26">
        <f t="shared" si="2"/>
        <v>161</v>
      </c>
      <c r="H6" s="25">
        <v>0.5972222222222222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>
        <v>1</v>
      </c>
      <c r="AP6" s="12">
        <v>3</v>
      </c>
      <c r="AQ6" s="12">
        <v>1</v>
      </c>
      <c r="AR6" s="12">
        <v>10</v>
      </c>
      <c r="AS6" s="12">
        <v>3</v>
      </c>
      <c r="AT6" s="12">
        <v>10</v>
      </c>
      <c r="AU6" s="12">
        <v>3</v>
      </c>
      <c r="AV6" s="12">
        <v>10</v>
      </c>
      <c r="AW6" s="12">
        <v>3</v>
      </c>
      <c r="AX6" s="12">
        <v>3</v>
      </c>
      <c r="AY6" s="12">
        <v>3</v>
      </c>
      <c r="AZ6" s="12">
        <v>3</v>
      </c>
      <c r="BA6" s="12">
        <v>1</v>
      </c>
      <c r="BB6" s="12">
        <v>1</v>
      </c>
      <c r="BC6" s="12">
        <v>10</v>
      </c>
      <c r="BD6" s="12">
        <v>3</v>
      </c>
      <c r="BE6" s="12">
        <v>10</v>
      </c>
      <c r="BF6" s="12">
        <v>3</v>
      </c>
      <c r="BG6" s="12">
        <v>1</v>
      </c>
      <c r="BH6" s="12">
        <v>3</v>
      </c>
      <c r="BI6" s="12">
        <v>10</v>
      </c>
      <c r="BJ6" s="12">
        <v>10</v>
      </c>
      <c r="BK6" s="12">
        <v>3</v>
      </c>
      <c r="BL6" s="12">
        <v>10</v>
      </c>
      <c r="BM6" s="12">
        <v>3</v>
      </c>
      <c r="BN6" s="12">
        <v>3</v>
      </c>
      <c r="BO6" s="12">
        <v>10</v>
      </c>
      <c r="BP6" s="12">
        <v>10</v>
      </c>
      <c r="BQ6" s="12">
        <v>3</v>
      </c>
      <c r="BR6" s="12">
        <v>3</v>
      </c>
      <c r="BS6" s="12">
        <v>1</v>
      </c>
      <c r="BT6" s="12">
        <v>10</v>
      </c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0"/>
        <v>161</v>
      </c>
      <c r="DJ6" s="10">
        <f t="shared" si="3"/>
        <v>32</v>
      </c>
      <c r="DK6" s="25">
        <v>0.5972222222222222</v>
      </c>
    </row>
    <row r="7" spans="1:115" ht="12.75">
      <c r="A7" s="10">
        <v>5</v>
      </c>
      <c r="B7" s="10">
        <v>5</v>
      </c>
      <c r="C7" s="11" t="s">
        <v>70</v>
      </c>
      <c r="D7" s="26">
        <v>2009</v>
      </c>
      <c r="E7" s="26" t="s">
        <v>155</v>
      </c>
      <c r="F7" s="26">
        <f t="shared" si="1"/>
        <v>32</v>
      </c>
      <c r="G7" s="26">
        <f t="shared" si="2"/>
        <v>161</v>
      </c>
      <c r="H7" s="25">
        <v>0.6006944444444444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>
        <v>1</v>
      </c>
      <c r="AP7" s="12">
        <v>3</v>
      </c>
      <c r="AQ7" s="12">
        <v>1</v>
      </c>
      <c r="AR7" s="12">
        <v>10</v>
      </c>
      <c r="AS7" s="12">
        <v>3</v>
      </c>
      <c r="AT7" s="12">
        <v>10</v>
      </c>
      <c r="AU7" s="12">
        <v>3</v>
      </c>
      <c r="AV7" s="12">
        <v>10</v>
      </c>
      <c r="AW7" s="12">
        <v>3</v>
      </c>
      <c r="AX7" s="12">
        <v>3</v>
      </c>
      <c r="AY7" s="12">
        <v>3</v>
      </c>
      <c r="AZ7" s="12">
        <v>3</v>
      </c>
      <c r="BA7" s="12">
        <v>1</v>
      </c>
      <c r="BB7" s="12">
        <v>1</v>
      </c>
      <c r="BC7" s="12">
        <v>10</v>
      </c>
      <c r="BD7" s="12">
        <v>3</v>
      </c>
      <c r="BE7" s="12">
        <v>10</v>
      </c>
      <c r="BF7" s="12">
        <v>3</v>
      </c>
      <c r="BG7" s="12">
        <v>1</v>
      </c>
      <c r="BH7" s="12">
        <v>3</v>
      </c>
      <c r="BI7" s="12">
        <v>10</v>
      </c>
      <c r="BJ7" s="12">
        <v>10</v>
      </c>
      <c r="BK7" s="12">
        <v>3</v>
      </c>
      <c r="BL7" s="12">
        <v>10</v>
      </c>
      <c r="BM7" s="12">
        <v>3</v>
      </c>
      <c r="BN7" s="12">
        <v>3</v>
      </c>
      <c r="BO7" s="12">
        <v>10</v>
      </c>
      <c r="BP7" s="12">
        <v>10</v>
      </c>
      <c r="BQ7" s="12">
        <v>3</v>
      </c>
      <c r="BR7" s="12">
        <v>3</v>
      </c>
      <c r="BS7" s="12">
        <v>1</v>
      </c>
      <c r="BT7" s="12">
        <v>10</v>
      </c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0"/>
        <v>161</v>
      </c>
      <c r="DJ7" s="10">
        <f t="shared" si="3"/>
        <v>32</v>
      </c>
      <c r="DK7" s="25">
        <v>0.6006944444444444</v>
      </c>
    </row>
    <row r="8" spans="1:115" ht="12.75">
      <c r="A8" s="10">
        <f aca="true" t="shared" si="4" ref="A8:A13">IF(DI8=DI7,IF(DJ8=DJ7,A7,B8),B8)</f>
        <v>6</v>
      </c>
      <c r="B8" s="10">
        <v>6</v>
      </c>
      <c r="C8" s="11" t="s">
        <v>76</v>
      </c>
      <c r="D8" s="26">
        <v>2007</v>
      </c>
      <c r="E8" s="26" t="s">
        <v>169</v>
      </c>
      <c r="F8" s="26">
        <f t="shared" si="1"/>
        <v>28</v>
      </c>
      <c r="G8" s="26">
        <f t="shared" si="2"/>
        <v>121</v>
      </c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>
        <v>1</v>
      </c>
      <c r="AP8" s="12">
        <v>3</v>
      </c>
      <c r="AQ8" s="12">
        <v>1</v>
      </c>
      <c r="AR8" s="12">
        <v>10</v>
      </c>
      <c r="AS8" s="12">
        <v>3</v>
      </c>
      <c r="AT8" s="12">
        <v>10</v>
      </c>
      <c r="AU8" s="12">
        <v>3</v>
      </c>
      <c r="AV8" s="12"/>
      <c r="AW8" s="12">
        <v>3</v>
      </c>
      <c r="AX8" s="12">
        <v>3</v>
      </c>
      <c r="AY8" s="12">
        <v>3</v>
      </c>
      <c r="AZ8" s="12">
        <v>3</v>
      </c>
      <c r="BA8" s="12">
        <v>1</v>
      </c>
      <c r="BB8" s="12">
        <v>1</v>
      </c>
      <c r="BC8" s="12">
        <v>10</v>
      </c>
      <c r="BD8" s="12">
        <v>3</v>
      </c>
      <c r="BE8" s="12">
        <v>10</v>
      </c>
      <c r="BF8" s="12">
        <v>3</v>
      </c>
      <c r="BG8" s="12">
        <v>1</v>
      </c>
      <c r="BH8" s="12">
        <v>3</v>
      </c>
      <c r="BI8" s="12">
        <v>10</v>
      </c>
      <c r="BJ8" s="12">
        <v>10</v>
      </c>
      <c r="BK8" s="12">
        <v>3</v>
      </c>
      <c r="BL8" s="12"/>
      <c r="BM8" s="12">
        <v>3</v>
      </c>
      <c r="BN8" s="12">
        <v>3</v>
      </c>
      <c r="BO8" s="12"/>
      <c r="BP8" s="12"/>
      <c r="BQ8" s="12">
        <v>3</v>
      </c>
      <c r="BR8" s="12">
        <v>3</v>
      </c>
      <c r="BS8" s="12">
        <v>1</v>
      </c>
      <c r="BT8" s="12">
        <v>10</v>
      </c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aca="true" t="shared" si="5" ref="DI8:DI13">SUM(I8:DH8)</f>
        <v>121</v>
      </c>
      <c r="DJ8" s="10">
        <f t="shared" si="3"/>
        <v>28</v>
      </c>
      <c r="DK8" s="10"/>
    </row>
    <row r="9" spans="1:115" ht="12.75">
      <c r="A9" s="10">
        <f t="shared" si="4"/>
        <v>7</v>
      </c>
      <c r="B9" s="10">
        <v>7</v>
      </c>
      <c r="C9" s="11" t="s">
        <v>74</v>
      </c>
      <c r="D9" s="26">
        <v>2009</v>
      </c>
      <c r="E9" s="27" t="s">
        <v>156</v>
      </c>
      <c r="F9" s="26">
        <f t="shared" si="1"/>
        <v>24</v>
      </c>
      <c r="G9" s="26">
        <f t="shared" si="2"/>
        <v>95</v>
      </c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>
        <v>1</v>
      </c>
      <c r="AP9" s="12">
        <v>3</v>
      </c>
      <c r="AQ9" s="12">
        <v>1</v>
      </c>
      <c r="AR9" s="12"/>
      <c r="AS9" s="12"/>
      <c r="AT9" s="12">
        <v>10</v>
      </c>
      <c r="AU9" s="12">
        <v>3</v>
      </c>
      <c r="AV9" s="12"/>
      <c r="AW9" s="12"/>
      <c r="AX9" s="12">
        <v>3</v>
      </c>
      <c r="AY9" s="12">
        <v>3</v>
      </c>
      <c r="AZ9" s="12">
        <v>3</v>
      </c>
      <c r="BA9" s="12">
        <v>1</v>
      </c>
      <c r="BB9" s="12">
        <v>1</v>
      </c>
      <c r="BC9" s="12"/>
      <c r="BD9" s="12">
        <v>3</v>
      </c>
      <c r="BE9" s="12">
        <v>10</v>
      </c>
      <c r="BF9" s="12">
        <v>3</v>
      </c>
      <c r="BG9" s="12">
        <v>1</v>
      </c>
      <c r="BH9" s="12">
        <v>3</v>
      </c>
      <c r="BI9" s="12">
        <v>10</v>
      </c>
      <c r="BJ9" s="12">
        <v>10</v>
      </c>
      <c r="BK9" s="12">
        <v>3</v>
      </c>
      <c r="BL9" s="12"/>
      <c r="BM9" s="12">
        <v>3</v>
      </c>
      <c r="BN9" s="12">
        <v>3</v>
      </c>
      <c r="BO9" s="12"/>
      <c r="BP9" s="12"/>
      <c r="BQ9" s="12">
        <v>3</v>
      </c>
      <c r="BR9" s="12">
        <v>3</v>
      </c>
      <c r="BS9" s="12">
        <v>1</v>
      </c>
      <c r="BT9" s="12">
        <v>10</v>
      </c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5"/>
        <v>95</v>
      </c>
      <c r="DJ9" s="10">
        <f t="shared" si="3"/>
        <v>24</v>
      </c>
      <c r="DK9" s="10"/>
    </row>
    <row r="10" spans="1:115" ht="12.75">
      <c r="A10" s="10">
        <f t="shared" si="4"/>
        <v>8</v>
      </c>
      <c r="B10" s="10">
        <v>8</v>
      </c>
      <c r="C10" s="15" t="s">
        <v>75</v>
      </c>
      <c r="D10" s="28">
        <v>2006</v>
      </c>
      <c r="E10" s="28" t="s">
        <v>157</v>
      </c>
      <c r="F10" s="26">
        <f t="shared" si="1"/>
        <v>19</v>
      </c>
      <c r="G10" s="26">
        <f t="shared" si="2"/>
        <v>68</v>
      </c>
      <c r="H10" s="1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>
        <v>1</v>
      </c>
      <c r="AP10" s="12"/>
      <c r="AQ10" s="12"/>
      <c r="AR10" s="12"/>
      <c r="AS10" s="12"/>
      <c r="AT10" s="12">
        <v>10</v>
      </c>
      <c r="AU10" s="12">
        <v>3</v>
      </c>
      <c r="AV10" s="12"/>
      <c r="AW10" s="12">
        <v>3</v>
      </c>
      <c r="AX10" s="12">
        <v>3</v>
      </c>
      <c r="AY10" s="12">
        <v>3</v>
      </c>
      <c r="AZ10" s="12"/>
      <c r="BA10" s="12">
        <v>1</v>
      </c>
      <c r="BB10" s="12">
        <v>1</v>
      </c>
      <c r="BC10" s="12"/>
      <c r="BD10" s="12">
        <v>3</v>
      </c>
      <c r="BE10" s="12">
        <v>10</v>
      </c>
      <c r="BF10" s="12">
        <v>3</v>
      </c>
      <c r="BG10" s="12">
        <v>1</v>
      </c>
      <c r="BH10" s="12">
        <v>3</v>
      </c>
      <c r="BI10" s="12"/>
      <c r="BJ10" s="12"/>
      <c r="BK10" s="12"/>
      <c r="BL10" s="12"/>
      <c r="BM10" s="12">
        <v>3</v>
      </c>
      <c r="BN10" s="12">
        <v>3</v>
      </c>
      <c r="BO10" s="12"/>
      <c r="BP10" s="12"/>
      <c r="BQ10" s="12">
        <v>3</v>
      </c>
      <c r="BR10" s="12">
        <v>3</v>
      </c>
      <c r="BS10" s="12">
        <v>1</v>
      </c>
      <c r="BT10" s="12">
        <v>10</v>
      </c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5"/>
        <v>68</v>
      </c>
      <c r="DJ10" s="10">
        <f t="shared" si="3"/>
        <v>19</v>
      </c>
      <c r="DK10" s="10"/>
    </row>
    <row r="11" spans="1:115" ht="12.75">
      <c r="A11" s="10">
        <f t="shared" si="4"/>
        <v>9</v>
      </c>
      <c r="B11" s="10">
        <v>9</v>
      </c>
      <c r="C11" s="15" t="s">
        <v>72</v>
      </c>
      <c r="D11" s="28">
        <v>2009</v>
      </c>
      <c r="E11" s="28" t="s">
        <v>157</v>
      </c>
      <c r="F11" s="26">
        <f t="shared" si="1"/>
        <v>12</v>
      </c>
      <c r="G11" s="26">
        <f t="shared" si="2"/>
        <v>30</v>
      </c>
      <c r="H11" s="1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1</v>
      </c>
      <c r="AR11" s="12"/>
      <c r="AS11" s="12"/>
      <c r="AT11" s="12"/>
      <c r="AU11" s="12"/>
      <c r="AV11" s="12"/>
      <c r="AW11" s="12">
        <v>3</v>
      </c>
      <c r="AX11" s="12">
        <v>3</v>
      </c>
      <c r="AY11" s="12"/>
      <c r="AZ11" s="12">
        <v>3</v>
      </c>
      <c r="BA11" s="12"/>
      <c r="BB11" s="12">
        <v>1</v>
      </c>
      <c r="BC11" s="12"/>
      <c r="BD11" s="12">
        <v>3</v>
      </c>
      <c r="BE11" s="12"/>
      <c r="BF11" s="12">
        <v>3</v>
      </c>
      <c r="BG11" s="12">
        <v>1</v>
      </c>
      <c r="BH11" s="12">
        <v>3</v>
      </c>
      <c r="BI11" s="12"/>
      <c r="BJ11" s="12"/>
      <c r="BK11" s="12"/>
      <c r="BL11" s="12"/>
      <c r="BM11" s="12">
        <v>3</v>
      </c>
      <c r="BN11" s="12">
        <v>3</v>
      </c>
      <c r="BO11" s="12"/>
      <c r="BP11" s="12"/>
      <c r="BQ11" s="12"/>
      <c r="BR11" s="12">
        <v>3</v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5"/>
        <v>30</v>
      </c>
      <c r="DJ11" s="10">
        <f t="shared" si="3"/>
        <v>12</v>
      </c>
      <c r="DK11" s="10"/>
    </row>
    <row r="12" spans="1:115" ht="12.75">
      <c r="A12" s="10">
        <f t="shared" si="4"/>
        <v>10</v>
      </c>
      <c r="B12" s="10">
        <v>10</v>
      </c>
      <c r="C12" s="11" t="s">
        <v>73</v>
      </c>
      <c r="D12" s="26">
        <v>2008</v>
      </c>
      <c r="E12" s="26" t="s">
        <v>155</v>
      </c>
      <c r="F12" s="26">
        <f t="shared" si="1"/>
        <v>9</v>
      </c>
      <c r="G12" s="26">
        <f t="shared" si="2"/>
        <v>21</v>
      </c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>
        <v>1</v>
      </c>
      <c r="AR12" s="12"/>
      <c r="AS12" s="12"/>
      <c r="AT12" s="12"/>
      <c r="AU12" s="12"/>
      <c r="AV12" s="12"/>
      <c r="AW12" s="12"/>
      <c r="AX12" s="12"/>
      <c r="AY12" s="12"/>
      <c r="AZ12" s="12"/>
      <c r="BA12" s="12">
        <v>1</v>
      </c>
      <c r="BB12" s="12"/>
      <c r="BC12" s="12"/>
      <c r="BD12" s="12"/>
      <c r="BE12" s="12"/>
      <c r="BF12" s="12">
        <v>3</v>
      </c>
      <c r="BG12" s="12">
        <v>1</v>
      </c>
      <c r="BH12" s="12">
        <v>3</v>
      </c>
      <c r="BI12" s="12"/>
      <c r="BJ12" s="12"/>
      <c r="BK12" s="12"/>
      <c r="BL12" s="12"/>
      <c r="BM12" s="12">
        <v>3</v>
      </c>
      <c r="BN12" s="12">
        <v>3</v>
      </c>
      <c r="BO12" s="12"/>
      <c r="BP12" s="12"/>
      <c r="BQ12" s="12">
        <v>3</v>
      </c>
      <c r="BR12" s="12">
        <v>3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5"/>
        <v>21</v>
      </c>
      <c r="DJ12" s="10">
        <f t="shared" si="3"/>
        <v>9</v>
      </c>
      <c r="DK12" s="10"/>
    </row>
    <row r="13" spans="1:115" ht="12.75">
      <c r="A13" s="10">
        <f t="shared" si="4"/>
        <v>11</v>
      </c>
      <c r="B13" s="10">
        <v>11</v>
      </c>
      <c r="C13" s="11" t="s">
        <v>71</v>
      </c>
      <c r="D13" s="26">
        <v>2007</v>
      </c>
      <c r="E13" s="26" t="s">
        <v>171</v>
      </c>
      <c r="F13" s="26">
        <f t="shared" si="1"/>
        <v>2</v>
      </c>
      <c r="G13" s="26">
        <f t="shared" si="2"/>
        <v>4</v>
      </c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>
        <v>3</v>
      </c>
      <c r="BE13" s="12"/>
      <c r="BF13" s="12"/>
      <c r="BG13" s="12">
        <v>1</v>
      </c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5"/>
        <v>4</v>
      </c>
      <c r="DJ13" s="10">
        <f t="shared" si="3"/>
        <v>2</v>
      </c>
      <c r="DK13" s="10"/>
    </row>
    <row r="14" spans="1:115" ht="12.75" hidden="1">
      <c r="A14" s="10">
        <f aca="true" t="shared" si="6" ref="A14:A67">IF(DI14=DI13,A13,B14)</f>
        <v>12</v>
      </c>
      <c r="B14" s="10">
        <v>12</v>
      </c>
      <c r="C14" s="11"/>
      <c r="D14" s="26"/>
      <c r="E14" s="26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0"/>
        <v>0</v>
      </c>
      <c r="DJ14" s="10">
        <f t="shared" si="3"/>
        <v>0</v>
      </c>
      <c r="DK14" s="10"/>
    </row>
    <row r="15" spans="1:115" ht="12.75" hidden="1">
      <c r="A15" s="10">
        <f t="shared" si="6"/>
        <v>12</v>
      </c>
      <c r="B15" s="10">
        <v>13</v>
      </c>
      <c r="C15" s="11"/>
      <c r="D15" s="26"/>
      <c r="E15" s="26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0"/>
        <v>0</v>
      </c>
      <c r="DJ15" s="10">
        <f t="shared" si="3"/>
        <v>0</v>
      </c>
      <c r="DK15" s="10"/>
    </row>
    <row r="16" spans="1:115" ht="12.75" hidden="1">
      <c r="A16" s="10">
        <f t="shared" si="6"/>
        <v>12</v>
      </c>
      <c r="B16" s="10">
        <v>14</v>
      </c>
      <c r="C16" s="11"/>
      <c r="D16" s="26"/>
      <c r="E16" s="26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0"/>
        <v>0</v>
      </c>
      <c r="DJ16" s="10">
        <f t="shared" si="3"/>
        <v>0</v>
      </c>
      <c r="DK16" s="10"/>
    </row>
    <row r="17" spans="1:115" ht="12.75" hidden="1">
      <c r="A17" s="10">
        <f t="shared" si="6"/>
        <v>12</v>
      </c>
      <c r="B17" s="10">
        <v>15</v>
      </c>
      <c r="C17" s="15"/>
      <c r="D17" s="28"/>
      <c r="E17" s="28"/>
      <c r="F17" s="15"/>
      <c r="G17" s="15"/>
      <c r="H17" s="1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0"/>
        <v>0</v>
      </c>
      <c r="DJ17" s="10">
        <f t="shared" si="3"/>
        <v>0</v>
      </c>
      <c r="DK17" s="10"/>
    </row>
    <row r="18" spans="1:115" ht="12.75" hidden="1">
      <c r="A18" s="10">
        <f t="shared" si="6"/>
        <v>12</v>
      </c>
      <c r="B18" s="10">
        <v>16</v>
      </c>
      <c r="C18" s="11"/>
      <c r="D18" s="26"/>
      <c r="E18" s="26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0"/>
        <v>0</v>
      </c>
      <c r="DJ18" s="10">
        <f t="shared" si="3"/>
        <v>0</v>
      </c>
      <c r="DK18" s="10"/>
    </row>
    <row r="19" spans="1:115" ht="12.75" hidden="1">
      <c r="A19" s="10">
        <f t="shared" si="6"/>
        <v>12</v>
      </c>
      <c r="B19" s="10">
        <v>17</v>
      </c>
      <c r="C19" s="11"/>
      <c r="D19" s="26"/>
      <c r="E19" s="26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0"/>
        <v>0</v>
      </c>
      <c r="DJ19" s="10">
        <f t="shared" si="3"/>
        <v>0</v>
      </c>
      <c r="DK19" s="10"/>
    </row>
    <row r="20" spans="1:115" ht="12.75" hidden="1">
      <c r="A20" s="10">
        <f t="shared" si="6"/>
        <v>12</v>
      </c>
      <c r="B20" s="10">
        <v>18</v>
      </c>
      <c r="C20" s="11"/>
      <c r="D20" s="26"/>
      <c r="E20" s="26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0"/>
        <v>0</v>
      </c>
      <c r="DJ20" s="10">
        <f t="shared" si="3"/>
        <v>0</v>
      </c>
      <c r="DK20" s="10"/>
    </row>
    <row r="21" spans="1:115" ht="12.75" hidden="1">
      <c r="A21" s="10">
        <f t="shared" si="6"/>
        <v>12</v>
      </c>
      <c r="B21" s="10">
        <v>19</v>
      </c>
      <c r="C21" s="11"/>
      <c r="D21" s="26"/>
      <c r="E21" s="26"/>
      <c r="F21" s="11"/>
      <c r="G21" s="11"/>
      <c r="H21" s="1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0">
        <f t="shared" si="0"/>
        <v>0</v>
      </c>
      <c r="DJ21" s="10">
        <f t="shared" si="3"/>
        <v>0</v>
      </c>
      <c r="DK21" s="10"/>
    </row>
    <row r="22" spans="1:115" ht="12.75" hidden="1">
      <c r="A22" s="10">
        <f t="shared" si="6"/>
        <v>12</v>
      </c>
      <c r="B22" s="10">
        <v>20</v>
      </c>
      <c r="C22" s="11"/>
      <c r="D22" s="26"/>
      <c r="E22" s="26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0"/>
        <v>0</v>
      </c>
      <c r="DJ22" s="10">
        <f t="shared" si="3"/>
        <v>0</v>
      </c>
      <c r="DK22" s="10"/>
    </row>
    <row r="23" spans="1:115" ht="12.75" hidden="1">
      <c r="A23" s="10">
        <f t="shared" si="6"/>
        <v>12</v>
      </c>
      <c r="B23" s="10">
        <v>21</v>
      </c>
      <c r="C23" s="11"/>
      <c r="D23" s="26"/>
      <c r="E23" s="26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0"/>
        <v>0</v>
      </c>
      <c r="DJ23" s="10">
        <f t="shared" si="3"/>
        <v>0</v>
      </c>
      <c r="DK23" s="10"/>
    </row>
    <row r="24" spans="1:115" ht="12.75" hidden="1">
      <c r="A24" s="10">
        <f t="shared" si="6"/>
        <v>12</v>
      </c>
      <c r="B24" s="10">
        <v>22</v>
      </c>
      <c r="C24" s="17"/>
      <c r="D24" s="29"/>
      <c r="E24" s="29"/>
      <c r="F24" s="17"/>
      <c r="G24" s="17"/>
      <c r="H24" s="1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0"/>
        <v>0</v>
      </c>
      <c r="DJ24" s="10">
        <f t="shared" si="3"/>
        <v>0</v>
      </c>
      <c r="DK24" s="10"/>
    </row>
    <row r="25" spans="1:115" ht="12.75" hidden="1">
      <c r="A25" s="10">
        <f t="shared" si="6"/>
        <v>12</v>
      </c>
      <c r="B25" s="10">
        <v>23</v>
      </c>
      <c r="C25" s="11"/>
      <c r="D25" s="26"/>
      <c r="E25" s="26"/>
      <c r="F25" s="11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0"/>
        <v>0</v>
      </c>
      <c r="DJ25" s="10">
        <f t="shared" si="3"/>
        <v>0</v>
      </c>
      <c r="DK25" s="10"/>
    </row>
    <row r="26" spans="1:115" ht="12.75" hidden="1">
      <c r="A26" s="10">
        <f t="shared" si="6"/>
        <v>12</v>
      </c>
      <c r="B26" s="10">
        <v>24</v>
      </c>
      <c r="C26" s="15"/>
      <c r="D26" s="28"/>
      <c r="E26" s="28"/>
      <c r="F26" s="15"/>
      <c r="G26" s="15"/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0"/>
        <v>0</v>
      </c>
      <c r="DJ26" s="10">
        <f t="shared" si="3"/>
        <v>0</v>
      </c>
      <c r="DK26" s="10"/>
    </row>
    <row r="27" spans="1:115" ht="12.75" hidden="1">
      <c r="A27" s="10">
        <f t="shared" si="6"/>
        <v>12</v>
      </c>
      <c r="B27" s="10">
        <v>25</v>
      </c>
      <c r="C27" s="11"/>
      <c r="D27" s="26"/>
      <c r="E27" s="26"/>
      <c r="F27" s="11"/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0"/>
        <v>0</v>
      </c>
      <c r="DJ27" s="10">
        <f t="shared" si="3"/>
        <v>0</v>
      </c>
      <c r="DK27" s="10"/>
    </row>
    <row r="28" spans="1:115" ht="12.75" hidden="1">
      <c r="A28" s="10">
        <f t="shared" si="6"/>
        <v>12</v>
      </c>
      <c r="B28" s="10">
        <v>26</v>
      </c>
      <c r="C28" s="11"/>
      <c r="D28" s="26"/>
      <c r="E28" s="26"/>
      <c r="F28" s="11"/>
      <c r="G28" s="11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0"/>
        <v>0</v>
      </c>
      <c r="DJ28" s="10">
        <f t="shared" si="3"/>
        <v>0</v>
      </c>
      <c r="DK28" s="10"/>
    </row>
    <row r="29" spans="1:115" ht="12.75" hidden="1">
      <c r="A29" s="10">
        <f t="shared" si="6"/>
        <v>12</v>
      </c>
      <c r="B29" s="10">
        <v>27</v>
      </c>
      <c r="C29" s="15"/>
      <c r="D29" s="28"/>
      <c r="E29" s="28"/>
      <c r="F29" s="15"/>
      <c r="G29" s="15"/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0"/>
        <v>0</v>
      </c>
      <c r="DJ29" s="10">
        <f t="shared" si="3"/>
        <v>0</v>
      </c>
      <c r="DK29" s="10"/>
    </row>
    <row r="30" spans="1:115" ht="12.75" hidden="1">
      <c r="A30" s="10">
        <f t="shared" si="6"/>
        <v>12</v>
      </c>
      <c r="B30" s="10">
        <v>28</v>
      </c>
      <c r="C30" s="14"/>
      <c r="D30" s="27"/>
      <c r="E30" s="27"/>
      <c r="F30" s="14"/>
      <c r="G30" s="14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0"/>
        <v>0</v>
      </c>
      <c r="DJ30" s="10">
        <f t="shared" si="3"/>
        <v>0</v>
      </c>
      <c r="DK30" s="10"/>
    </row>
    <row r="31" spans="1:115" ht="12.75" hidden="1">
      <c r="A31" s="10">
        <f t="shared" si="6"/>
        <v>12</v>
      </c>
      <c r="B31" s="10">
        <v>29</v>
      </c>
      <c r="C31" s="15"/>
      <c r="D31" s="28"/>
      <c r="E31" s="28"/>
      <c r="F31" s="15"/>
      <c r="G31" s="15"/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0"/>
        <v>0</v>
      </c>
      <c r="DJ31" s="10">
        <f t="shared" si="3"/>
        <v>0</v>
      </c>
      <c r="DK31" s="10"/>
    </row>
    <row r="32" spans="1:115" ht="12.75" hidden="1">
      <c r="A32" s="10">
        <f t="shared" si="6"/>
        <v>12</v>
      </c>
      <c r="B32" s="10">
        <v>30</v>
      </c>
      <c r="C32" s="11"/>
      <c r="D32" s="26"/>
      <c r="E32" s="26"/>
      <c r="F32" s="11"/>
      <c r="G32" s="11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0"/>
        <v>0</v>
      </c>
      <c r="DJ32" s="10">
        <f t="shared" si="3"/>
        <v>0</v>
      </c>
      <c r="DK32" s="10"/>
    </row>
    <row r="33" spans="1:115" ht="12.75" hidden="1">
      <c r="A33" s="10">
        <f t="shared" si="6"/>
        <v>12</v>
      </c>
      <c r="B33" s="10">
        <v>31</v>
      </c>
      <c r="C33" s="11"/>
      <c r="D33" s="26"/>
      <c r="E33" s="26"/>
      <c r="F33" s="11"/>
      <c r="G33" s="11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0"/>
        <v>0</v>
      </c>
      <c r="DJ33" s="10">
        <f t="shared" si="3"/>
        <v>0</v>
      </c>
      <c r="DK33" s="10"/>
    </row>
    <row r="34" spans="1:115" ht="12.75" hidden="1">
      <c r="A34" s="10">
        <f t="shared" si="6"/>
        <v>12</v>
      </c>
      <c r="B34" s="10">
        <v>32</v>
      </c>
      <c r="C34" s="11"/>
      <c r="D34" s="26"/>
      <c r="E34" s="26"/>
      <c r="F34" s="11"/>
      <c r="G34" s="11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0"/>
        <v>0</v>
      </c>
      <c r="DJ34" s="10">
        <f t="shared" si="3"/>
        <v>0</v>
      </c>
      <c r="DK34" s="10"/>
    </row>
    <row r="35" spans="1:115" ht="12.75" hidden="1">
      <c r="A35" s="10">
        <f t="shared" si="6"/>
        <v>12</v>
      </c>
      <c r="B35" s="10">
        <v>33</v>
      </c>
      <c r="C35" s="11"/>
      <c r="D35" s="26"/>
      <c r="E35" s="26"/>
      <c r="F35" s="11"/>
      <c r="G35" s="11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0"/>
        <v>0</v>
      </c>
      <c r="DJ35" s="10">
        <f t="shared" si="3"/>
        <v>0</v>
      </c>
      <c r="DK35" s="10"/>
    </row>
    <row r="36" spans="1:115" ht="12.75" hidden="1">
      <c r="A36" s="10">
        <f t="shared" si="6"/>
        <v>12</v>
      </c>
      <c r="B36" s="10">
        <v>34</v>
      </c>
      <c r="C36" s="11"/>
      <c r="D36" s="26"/>
      <c r="E36" s="26"/>
      <c r="F36" s="11"/>
      <c r="G36" s="11"/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0"/>
        <v>0</v>
      </c>
      <c r="DJ36" s="10">
        <f t="shared" si="3"/>
        <v>0</v>
      </c>
      <c r="DK36" s="10"/>
    </row>
    <row r="37" spans="1:115" ht="12.75" hidden="1">
      <c r="A37" s="10">
        <f t="shared" si="6"/>
        <v>12</v>
      </c>
      <c r="B37" s="10">
        <v>35</v>
      </c>
      <c r="C37" s="11"/>
      <c r="D37" s="26"/>
      <c r="E37" s="26"/>
      <c r="F37" s="11"/>
      <c r="G37" s="11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0"/>
        <v>0</v>
      </c>
      <c r="DJ37" s="10">
        <f t="shared" si="3"/>
        <v>0</v>
      </c>
      <c r="DK37" s="10"/>
    </row>
    <row r="38" spans="1:115" ht="12.75" hidden="1">
      <c r="A38" s="10">
        <f t="shared" si="6"/>
        <v>12</v>
      </c>
      <c r="B38" s="10">
        <v>36</v>
      </c>
      <c r="C38" s="15"/>
      <c r="D38" s="28"/>
      <c r="E38" s="28"/>
      <c r="F38" s="15"/>
      <c r="G38" s="15"/>
      <c r="H38" s="1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0"/>
        <v>0</v>
      </c>
      <c r="DJ38" s="10">
        <f t="shared" si="3"/>
        <v>0</v>
      </c>
      <c r="DK38" s="10"/>
    </row>
    <row r="39" spans="1:115" ht="12.75" hidden="1">
      <c r="A39" s="10">
        <f t="shared" si="6"/>
        <v>12</v>
      </c>
      <c r="B39" s="10">
        <v>37</v>
      </c>
      <c r="C39" s="11"/>
      <c r="D39" s="26"/>
      <c r="E39" s="26"/>
      <c r="F39" s="11"/>
      <c r="G39" s="11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0"/>
        <v>0</v>
      </c>
      <c r="DJ39" s="10">
        <f t="shared" si="3"/>
        <v>0</v>
      </c>
      <c r="DK39" s="10"/>
    </row>
    <row r="40" spans="1:115" ht="12.75" hidden="1">
      <c r="A40" s="10">
        <f t="shared" si="6"/>
        <v>12</v>
      </c>
      <c r="B40" s="10">
        <v>38</v>
      </c>
      <c r="C40" s="11"/>
      <c r="D40" s="26"/>
      <c r="E40" s="26"/>
      <c r="F40" s="11"/>
      <c r="G40" s="11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0"/>
        <v>0</v>
      </c>
      <c r="DJ40" s="10">
        <f t="shared" si="3"/>
        <v>0</v>
      </c>
      <c r="DK40" s="10"/>
    </row>
    <row r="41" spans="1:115" ht="12.75" hidden="1">
      <c r="A41" s="10">
        <f t="shared" si="6"/>
        <v>12</v>
      </c>
      <c r="B41" s="10">
        <v>39</v>
      </c>
      <c r="C41" s="11"/>
      <c r="D41" s="26"/>
      <c r="E41" s="26"/>
      <c r="F41" s="11"/>
      <c r="G41" s="11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0"/>
        <v>0</v>
      </c>
      <c r="DJ41" s="10">
        <f t="shared" si="3"/>
        <v>0</v>
      </c>
      <c r="DK41" s="10"/>
    </row>
    <row r="42" spans="1:115" ht="12.75" hidden="1">
      <c r="A42" s="10">
        <f t="shared" si="6"/>
        <v>12</v>
      </c>
      <c r="B42" s="10">
        <v>40</v>
      </c>
      <c r="C42" s="14"/>
      <c r="D42" s="27"/>
      <c r="E42" s="27"/>
      <c r="F42" s="14"/>
      <c r="G42" s="14"/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0"/>
        <v>0</v>
      </c>
      <c r="DJ42" s="10">
        <f t="shared" si="3"/>
        <v>0</v>
      </c>
      <c r="DK42" s="10"/>
    </row>
    <row r="43" spans="1:115" ht="12.75" hidden="1">
      <c r="A43" s="10">
        <f t="shared" si="6"/>
        <v>12</v>
      </c>
      <c r="B43" s="10">
        <v>41</v>
      </c>
      <c r="C43" s="11"/>
      <c r="D43" s="26"/>
      <c r="E43" s="26"/>
      <c r="F43" s="11"/>
      <c r="G43" s="11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0"/>
        <v>0</v>
      </c>
      <c r="DJ43" s="10">
        <f t="shared" si="3"/>
        <v>0</v>
      </c>
      <c r="DK43" s="10"/>
    </row>
    <row r="44" spans="1:115" ht="12.75" hidden="1">
      <c r="A44" s="10">
        <f t="shared" si="6"/>
        <v>12</v>
      </c>
      <c r="B44" s="10">
        <v>42</v>
      </c>
      <c r="C44" s="15"/>
      <c r="D44" s="28"/>
      <c r="E44" s="28"/>
      <c r="F44" s="15"/>
      <c r="G44" s="15"/>
      <c r="H44" s="1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0"/>
        <v>0</v>
      </c>
      <c r="DJ44" s="10">
        <f t="shared" si="3"/>
        <v>0</v>
      </c>
      <c r="DK44" s="10"/>
    </row>
    <row r="45" spans="1:115" ht="12.75" hidden="1">
      <c r="A45" s="10">
        <f t="shared" si="6"/>
        <v>12</v>
      </c>
      <c r="B45" s="10">
        <v>43</v>
      </c>
      <c r="C45" s="11"/>
      <c r="D45" s="26"/>
      <c r="E45" s="26"/>
      <c r="F45" s="11"/>
      <c r="G45" s="11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0"/>
        <v>0</v>
      </c>
      <c r="DJ45" s="10">
        <f t="shared" si="3"/>
        <v>0</v>
      </c>
      <c r="DK45" s="10"/>
    </row>
    <row r="46" spans="1:115" ht="12.75" hidden="1">
      <c r="A46" s="10">
        <f t="shared" si="6"/>
        <v>12</v>
      </c>
      <c r="B46" s="10">
        <v>44</v>
      </c>
      <c r="C46" s="11"/>
      <c r="D46" s="26"/>
      <c r="E46" s="26"/>
      <c r="F46" s="11"/>
      <c r="G46" s="11"/>
      <c r="H46" s="1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0"/>
        <v>0</v>
      </c>
      <c r="DJ46" s="10">
        <f t="shared" si="3"/>
        <v>0</v>
      </c>
      <c r="DK46" s="10"/>
    </row>
    <row r="47" spans="1:115" ht="12.75" hidden="1">
      <c r="A47" s="10">
        <f t="shared" si="6"/>
        <v>12</v>
      </c>
      <c r="B47" s="10">
        <v>45</v>
      </c>
      <c r="C47" s="11"/>
      <c r="D47" s="26"/>
      <c r="E47" s="26"/>
      <c r="F47" s="11"/>
      <c r="G47" s="11"/>
      <c r="H47" s="1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0"/>
        <v>0</v>
      </c>
      <c r="DJ47" s="10">
        <f t="shared" si="3"/>
        <v>0</v>
      </c>
      <c r="DK47" s="10"/>
    </row>
    <row r="48" spans="1:115" ht="12.75" hidden="1">
      <c r="A48" s="10">
        <f t="shared" si="6"/>
        <v>12</v>
      </c>
      <c r="B48" s="10">
        <v>46</v>
      </c>
      <c r="C48" s="11"/>
      <c r="D48" s="26"/>
      <c r="E48" s="26"/>
      <c r="F48" s="11"/>
      <c r="G48" s="11"/>
      <c r="H48" s="1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0"/>
        <v>0</v>
      </c>
      <c r="DJ48" s="10">
        <f t="shared" si="3"/>
        <v>0</v>
      </c>
      <c r="DK48" s="10"/>
    </row>
    <row r="49" spans="1:115" ht="12.75" hidden="1">
      <c r="A49" s="10">
        <f t="shared" si="6"/>
        <v>12</v>
      </c>
      <c r="B49" s="10">
        <v>47</v>
      </c>
      <c r="C49" s="15"/>
      <c r="D49" s="28"/>
      <c r="E49" s="28"/>
      <c r="F49" s="15"/>
      <c r="G49" s="15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0"/>
        <v>0</v>
      </c>
      <c r="DJ49" s="10">
        <f t="shared" si="3"/>
        <v>0</v>
      </c>
      <c r="DK49" s="10"/>
    </row>
    <row r="50" spans="1:115" ht="12.75" hidden="1">
      <c r="A50" s="10">
        <f t="shared" si="6"/>
        <v>12</v>
      </c>
      <c r="B50" s="10">
        <v>48</v>
      </c>
      <c r="C50" s="11"/>
      <c r="D50" s="26"/>
      <c r="E50" s="26"/>
      <c r="F50" s="11"/>
      <c r="G50" s="11"/>
      <c r="H50" s="1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0"/>
        <v>0</v>
      </c>
      <c r="DJ50" s="10">
        <f t="shared" si="3"/>
        <v>0</v>
      </c>
      <c r="DK50" s="10"/>
    </row>
    <row r="51" spans="1:115" ht="12.75" hidden="1">
      <c r="A51" s="10">
        <f t="shared" si="6"/>
        <v>12</v>
      </c>
      <c r="B51" s="10">
        <v>49</v>
      </c>
      <c r="C51" s="11"/>
      <c r="D51" s="26"/>
      <c r="E51" s="26"/>
      <c r="F51" s="11"/>
      <c r="G51" s="11"/>
      <c r="H51" s="1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0"/>
        <v>0</v>
      </c>
      <c r="DJ51" s="10">
        <f t="shared" si="3"/>
        <v>0</v>
      </c>
      <c r="DK51" s="10"/>
    </row>
    <row r="52" spans="1:115" ht="12.75" hidden="1">
      <c r="A52" s="10">
        <f t="shared" si="6"/>
        <v>12</v>
      </c>
      <c r="B52" s="10">
        <v>50</v>
      </c>
      <c r="C52" s="11"/>
      <c r="D52" s="26"/>
      <c r="E52" s="26"/>
      <c r="F52" s="11"/>
      <c r="G52" s="11"/>
      <c r="H52" s="1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0"/>
        <v>0</v>
      </c>
      <c r="DJ52" s="10">
        <f t="shared" si="3"/>
        <v>0</v>
      </c>
      <c r="DK52" s="10"/>
    </row>
    <row r="53" spans="1:115" ht="12.75" hidden="1">
      <c r="A53" s="10">
        <f t="shared" si="6"/>
        <v>12</v>
      </c>
      <c r="B53" s="10">
        <v>51</v>
      </c>
      <c r="C53" s="11"/>
      <c r="D53" s="26"/>
      <c r="E53" s="26"/>
      <c r="F53" s="11"/>
      <c r="G53" s="11"/>
      <c r="H53" s="1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0"/>
        <v>0</v>
      </c>
      <c r="DJ53" s="10">
        <f t="shared" si="3"/>
        <v>0</v>
      </c>
      <c r="DK53" s="10"/>
    </row>
    <row r="54" spans="1:115" ht="12.75" hidden="1">
      <c r="A54" s="10">
        <f t="shared" si="6"/>
        <v>12</v>
      </c>
      <c r="B54" s="10">
        <v>52</v>
      </c>
      <c r="C54" s="11"/>
      <c r="D54" s="26"/>
      <c r="E54" s="26"/>
      <c r="F54" s="11"/>
      <c r="G54" s="11"/>
      <c r="H54" s="1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0"/>
        <v>0</v>
      </c>
      <c r="DJ54" s="10">
        <f t="shared" si="3"/>
        <v>0</v>
      </c>
      <c r="DK54" s="10"/>
    </row>
    <row r="55" spans="1:115" ht="12.75" hidden="1">
      <c r="A55" s="10">
        <f t="shared" si="6"/>
        <v>12</v>
      </c>
      <c r="B55" s="10">
        <v>53</v>
      </c>
      <c r="C55" s="11"/>
      <c r="D55" s="26"/>
      <c r="E55" s="26"/>
      <c r="F55" s="11"/>
      <c r="G55" s="11"/>
      <c r="H55" s="1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0"/>
        <v>0</v>
      </c>
      <c r="DJ55" s="10">
        <f t="shared" si="3"/>
        <v>0</v>
      </c>
      <c r="DK55" s="10"/>
    </row>
    <row r="56" spans="1:115" ht="12.75" hidden="1">
      <c r="A56" s="10">
        <f t="shared" si="6"/>
        <v>12</v>
      </c>
      <c r="B56" s="10">
        <v>54</v>
      </c>
      <c r="C56" s="11"/>
      <c r="D56" s="26"/>
      <c r="E56" s="26"/>
      <c r="F56" s="11"/>
      <c r="G56" s="11"/>
      <c r="H56" s="1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0"/>
        <v>0</v>
      </c>
      <c r="DJ56" s="10">
        <f t="shared" si="3"/>
        <v>0</v>
      </c>
      <c r="DK56" s="10"/>
    </row>
    <row r="57" spans="1:115" ht="12.75" hidden="1">
      <c r="A57" s="10">
        <f t="shared" si="6"/>
        <v>12</v>
      </c>
      <c r="B57" s="10">
        <v>55</v>
      </c>
      <c r="C57" s="15"/>
      <c r="D57" s="28"/>
      <c r="E57" s="28"/>
      <c r="F57" s="15"/>
      <c r="G57" s="15"/>
      <c r="H57" s="1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0"/>
        <v>0</v>
      </c>
      <c r="DJ57" s="10">
        <f t="shared" si="3"/>
        <v>0</v>
      </c>
      <c r="DK57" s="10"/>
    </row>
    <row r="58" spans="1:115" ht="12.75" hidden="1">
      <c r="A58" s="10">
        <f t="shared" si="6"/>
        <v>12</v>
      </c>
      <c r="B58" s="10">
        <v>56</v>
      </c>
      <c r="C58" s="11"/>
      <c r="D58" s="26"/>
      <c r="E58" s="26"/>
      <c r="F58" s="11"/>
      <c r="G58" s="11"/>
      <c r="H58" s="1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0"/>
        <v>0</v>
      </c>
      <c r="DJ58" s="10">
        <f t="shared" si="3"/>
        <v>0</v>
      </c>
      <c r="DK58" s="10"/>
    </row>
    <row r="59" spans="1:115" ht="12.75" hidden="1">
      <c r="A59" s="10">
        <f t="shared" si="6"/>
        <v>12</v>
      </c>
      <c r="B59" s="10">
        <v>57</v>
      </c>
      <c r="C59" s="15"/>
      <c r="D59" s="28"/>
      <c r="E59" s="28"/>
      <c r="F59" s="15"/>
      <c r="G59" s="15"/>
      <c r="H59" s="15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0"/>
        <v>0</v>
      </c>
      <c r="DJ59" s="10">
        <f t="shared" si="3"/>
        <v>0</v>
      </c>
      <c r="DK59" s="10"/>
    </row>
    <row r="60" spans="1:115" ht="12.75" hidden="1">
      <c r="A60" s="10">
        <f t="shared" si="6"/>
        <v>12</v>
      </c>
      <c r="B60" s="10">
        <v>58</v>
      </c>
      <c r="C60" s="15"/>
      <c r="D60" s="28"/>
      <c r="E60" s="28"/>
      <c r="F60" s="15"/>
      <c r="G60" s="15"/>
      <c r="H60" s="1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0"/>
        <v>0</v>
      </c>
      <c r="DJ60" s="10">
        <f t="shared" si="3"/>
        <v>0</v>
      </c>
      <c r="DK60" s="10"/>
    </row>
    <row r="61" spans="1:115" ht="12.75" hidden="1">
      <c r="A61" s="10">
        <f t="shared" si="6"/>
        <v>12</v>
      </c>
      <c r="B61" s="10">
        <v>59</v>
      </c>
      <c r="C61" s="11"/>
      <c r="D61" s="26"/>
      <c r="E61" s="26"/>
      <c r="F61" s="11"/>
      <c r="G61" s="11"/>
      <c r="H61" s="1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0"/>
        <v>0</v>
      </c>
      <c r="DJ61" s="10">
        <f t="shared" si="3"/>
        <v>0</v>
      </c>
      <c r="DK61" s="10"/>
    </row>
    <row r="62" spans="1:115" ht="12.75" hidden="1">
      <c r="A62" s="10">
        <f t="shared" si="6"/>
        <v>12</v>
      </c>
      <c r="B62" s="10">
        <v>60</v>
      </c>
      <c r="C62" s="15"/>
      <c r="D62" s="28"/>
      <c r="E62" s="28"/>
      <c r="F62" s="15"/>
      <c r="G62" s="15"/>
      <c r="H62" s="1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0"/>
        <v>0</v>
      </c>
      <c r="DJ62" s="10">
        <f t="shared" si="3"/>
        <v>0</v>
      </c>
      <c r="DK62" s="10"/>
    </row>
    <row r="63" spans="1:115" ht="12.75" hidden="1">
      <c r="A63" s="10">
        <f t="shared" si="6"/>
        <v>12</v>
      </c>
      <c r="B63" s="10">
        <v>61</v>
      </c>
      <c r="C63" s="15"/>
      <c r="D63" s="28"/>
      <c r="E63" s="28"/>
      <c r="F63" s="15"/>
      <c r="G63" s="15"/>
      <c r="H63" s="1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0"/>
        <v>0</v>
      </c>
      <c r="DJ63" s="10">
        <f t="shared" si="3"/>
        <v>0</v>
      </c>
      <c r="DK63" s="10"/>
    </row>
    <row r="64" spans="1:115" ht="12.75" hidden="1">
      <c r="A64" s="10">
        <f t="shared" si="6"/>
        <v>12</v>
      </c>
      <c r="B64" s="10">
        <v>62</v>
      </c>
      <c r="C64" s="15"/>
      <c r="D64" s="28"/>
      <c r="E64" s="28"/>
      <c r="F64" s="15"/>
      <c r="G64" s="15"/>
      <c r="H64" s="1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0"/>
        <v>0</v>
      </c>
      <c r="DJ64" s="10">
        <f t="shared" si="3"/>
        <v>0</v>
      </c>
      <c r="DK64" s="10"/>
    </row>
    <row r="65" spans="1:115" ht="12.75" hidden="1">
      <c r="A65" s="10">
        <f t="shared" si="6"/>
        <v>12</v>
      </c>
      <c r="B65" s="10">
        <v>63</v>
      </c>
      <c r="C65" s="15"/>
      <c r="D65" s="28"/>
      <c r="E65" s="28"/>
      <c r="F65" s="15"/>
      <c r="G65" s="15"/>
      <c r="H65" s="15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0"/>
        <v>0</v>
      </c>
      <c r="DJ65" s="10">
        <f t="shared" si="3"/>
        <v>0</v>
      </c>
      <c r="DK65" s="10"/>
    </row>
    <row r="66" spans="1:115" ht="12.75" hidden="1">
      <c r="A66" s="10">
        <f t="shared" si="6"/>
        <v>12</v>
      </c>
      <c r="B66" s="10">
        <v>64</v>
      </c>
      <c r="C66" s="11"/>
      <c r="D66" s="26"/>
      <c r="E66" s="26"/>
      <c r="F66" s="11"/>
      <c r="G66" s="11"/>
      <c r="H66" s="11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0"/>
        <v>0</v>
      </c>
      <c r="DJ66" s="10">
        <f t="shared" si="3"/>
        <v>0</v>
      </c>
      <c r="DK66" s="10"/>
    </row>
    <row r="67" spans="1:115" ht="12.75" hidden="1">
      <c r="A67" s="10">
        <f t="shared" si="6"/>
        <v>12</v>
      </c>
      <c r="B67" s="10">
        <v>65</v>
      </c>
      <c r="C67" s="11"/>
      <c r="D67" s="26"/>
      <c r="E67" s="26"/>
      <c r="F67" s="11"/>
      <c r="G67" s="11"/>
      <c r="H67" s="11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>
        <f t="shared" si="3"/>
        <v>0</v>
      </c>
      <c r="DK67" s="10"/>
    </row>
    <row r="68" spans="1:115" ht="12.75" hidden="1">
      <c r="A68" s="10">
        <f aca="true" t="shared" si="7" ref="A68:A87">IF(DI68=DI67,A67,B68)</f>
        <v>12</v>
      </c>
      <c r="B68" s="10">
        <v>66</v>
      </c>
      <c r="C68" s="15"/>
      <c r="D68" s="28"/>
      <c r="E68" s="28"/>
      <c r="F68" s="15"/>
      <c r="G68" s="15"/>
      <c r="H68" s="1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>
        <f aca="true" t="shared" si="8" ref="DJ68:DJ87">COUNT(AO68:BT68)</f>
        <v>0</v>
      </c>
      <c r="DK68" s="10"/>
    </row>
    <row r="69" spans="1:115" ht="12.75" hidden="1">
      <c r="A69" s="10">
        <f t="shared" si="7"/>
        <v>12</v>
      </c>
      <c r="B69" s="10">
        <v>67</v>
      </c>
      <c r="C69" s="15"/>
      <c r="D69" s="28"/>
      <c r="E69" s="28"/>
      <c r="F69" s="15"/>
      <c r="G69" s="15"/>
      <c r="H69" s="15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>
        <f t="shared" si="8"/>
        <v>0</v>
      </c>
      <c r="DK69" s="10"/>
    </row>
    <row r="70" spans="1:115" ht="12.75" hidden="1">
      <c r="A70" s="10">
        <f t="shared" si="7"/>
        <v>12</v>
      </c>
      <c r="B70" s="10"/>
      <c r="C70" s="11"/>
      <c r="D70" s="26"/>
      <c r="E70" s="26"/>
      <c r="F70" s="11"/>
      <c r="G70" s="11"/>
      <c r="H70" s="11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9" ref="DI70:DI87">SUM(I70:DH70)</f>
        <v>0</v>
      </c>
      <c r="DJ70" s="10">
        <f t="shared" si="8"/>
        <v>0</v>
      </c>
      <c r="DK70" s="10"/>
    </row>
    <row r="71" spans="1:115" ht="12.75" hidden="1">
      <c r="A71" s="10">
        <f t="shared" si="7"/>
        <v>12</v>
      </c>
      <c r="B71" s="10"/>
      <c r="C71" s="11"/>
      <c r="D71" s="26"/>
      <c r="E71" s="26"/>
      <c r="F71" s="11"/>
      <c r="G71" s="11"/>
      <c r="H71" s="11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9"/>
        <v>0</v>
      </c>
      <c r="DJ71" s="10">
        <f t="shared" si="8"/>
        <v>0</v>
      </c>
      <c r="DK71" s="10"/>
    </row>
    <row r="72" spans="1:115" ht="12.75" hidden="1">
      <c r="A72" s="10">
        <f t="shared" si="7"/>
        <v>12</v>
      </c>
      <c r="B72" s="10"/>
      <c r="C72" s="11"/>
      <c r="D72" s="26"/>
      <c r="E72" s="26"/>
      <c r="F72" s="11"/>
      <c r="G72" s="11"/>
      <c r="H72" s="1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9"/>
        <v>0</v>
      </c>
      <c r="DJ72" s="10">
        <f t="shared" si="8"/>
        <v>0</v>
      </c>
      <c r="DK72" s="10"/>
    </row>
    <row r="73" spans="1:115" ht="12.75" hidden="1">
      <c r="A73" s="10">
        <f t="shared" si="7"/>
        <v>12</v>
      </c>
      <c r="B73" s="10"/>
      <c r="C73" s="14"/>
      <c r="D73" s="27"/>
      <c r="E73" s="27"/>
      <c r="F73" s="14"/>
      <c r="G73" s="14"/>
      <c r="H73" s="14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9"/>
        <v>0</v>
      </c>
      <c r="DJ73" s="10">
        <f t="shared" si="8"/>
        <v>0</v>
      </c>
      <c r="DK73" s="10"/>
    </row>
    <row r="74" spans="1:115" ht="12.75" hidden="1">
      <c r="A74" s="10">
        <f t="shared" si="7"/>
        <v>12</v>
      </c>
      <c r="B74" s="10"/>
      <c r="C74" s="11"/>
      <c r="D74" s="26"/>
      <c r="E74" s="26"/>
      <c r="F74" s="11"/>
      <c r="G74" s="11"/>
      <c r="H74" s="1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9"/>
        <v>0</v>
      </c>
      <c r="DJ74" s="10">
        <f t="shared" si="8"/>
        <v>0</v>
      </c>
      <c r="DK74" s="10"/>
    </row>
    <row r="75" spans="1:115" ht="12.75" hidden="1">
      <c r="A75" s="10">
        <f t="shared" si="7"/>
        <v>12</v>
      </c>
      <c r="B75" s="10"/>
      <c r="C75" s="14"/>
      <c r="D75" s="27"/>
      <c r="E75" s="27"/>
      <c r="F75" s="14"/>
      <c r="G75" s="14"/>
      <c r="H75" s="1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9"/>
        <v>0</v>
      </c>
      <c r="DJ75" s="10">
        <f t="shared" si="8"/>
        <v>0</v>
      </c>
      <c r="DK75" s="10"/>
    </row>
    <row r="76" spans="1:115" ht="12.75" hidden="1">
      <c r="A76" s="10">
        <f t="shared" si="7"/>
        <v>12</v>
      </c>
      <c r="B76" s="10"/>
      <c r="C76" s="11"/>
      <c r="D76" s="26"/>
      <c r="E76" s="26"/>
      <c r="F76" s="11"/>
      <c r="G76" s="11"/>
      <c r="H76" s="11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9"/>
        <v>0</v>
      </c>
      <c r="DJ76" s="10">
        <f t="shared" si="8"/>
        <v>0</v>
      </c>
      <c r="DK76" s="10"/>
    </row>
    <row r="77" spans="1:115" ht="12.75" hidden="1">
      <c r="A77" s="10">
        <f t="shared" si="7"/>
        <v>12</v>
      </c>
      <c r="B77" s="10"/>
      <c r="C77" s="11"/>
      <c r="D77" s="26"/>
      <c r="E77" s="26"/>
      <c r="F77" s="11"/>
      <c r="G77" s="11"/>
      <c r="H77" s="11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9"/>
        <v>0</v>
      </c>
      <c r="DJ77" s="10">
        <f t="shared" si="8"/>
        <v>0</v>
      </c>
      <c r="DK77" s="10"/>
    </row>
    <row r="78" spans="1:115" ht="12.75" hidden="1">
      <c r="A78" s="10">
        <f t="shared" si="7"/>
        <v>12</v>
      </c>
      <c r="B78" s="10"/>
      <c r="C78" s="11"/>
      <c r="D78" s="26"/>
      <c r="E78" s="26"/>
      <c r="F78" s="11"/>
      <c r="G78" s="11"/>
      <c r="H78" s="11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9"/>
        <v>0</v>
      </c>
      <c r="DJ78" s="10">
        <f t="shared" si="8"/>
        <v>0</v>
      </c>
      <c r="DK78" s="10"/>
    </row>
    <row r="79" spans="1:115" ht="12.75" hidden="1">
      <c r="A79" s="10">
        <f t="shared" si="7"/>
        <v>12</v>
      </c>
      <c r="B79" s="10"/>
      <c r="C79" s="11"/>
      <c r="D79" s="26"/>
      <c r="E79" s="26"/>
      <c r="F79" s="11"/>
      <c r="G79" s="11"/>
      <c r="H79" s="11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9"/>
        <v>0</v>
      </c>
      <c r="DJ79" s="10">
        <f t="shared" si="8"/>
        <v>0</v>
      </c>
      <c r="DK79" s="10"/>
    </row>
    <row r="80" spans="1:115" ht="12.75" hidden="1">
      <c r="A80" s="10">
        <f t="shared" si="7"/>
        <v>12</v>
      </c>
      <c r="B80" s="10"/>
      <c r="C80" s="11"/>
      <c r="D80" s="26"/>
      <c r="E80" s="26"/>
      <c r="F80" s="11"/>
      <c r="G80" s="11"/>
      <c r="H80" s="11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9"/>
        <v>0</v>
      </c>
      <c r="DJ80" s="10">
        <f t="shared" si="8"/>
        <v>0</v>
      </c>
      <c r="DK80" s="10"/>
    </row>
    <row r="81" spans="1:115" ht="12.75" hidden="1">
      <c r="A81" s="10">
        <f t="shared" si="7"/>
        <v>12</v>
      </c>
      <c r="B81" s="10"/>
      <c r="C81" s="11"/>
      <c r="D81" s="26"/>
      <c r="E81" s="26"/>
      <c r="F81" s="11"/>
      <c r="G81" s="11"/>
      <c r="H81" s="11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9"/>
        <v>0</v>
      </c>
      <c r="DJ81" s="10">
        <f t="shared" si="8"/>
        <v>0</v>
      </c>
      <c r="DK81" s="10"/>
    </row>
    <row r="82" spans="1:115" ht="12.75" hidden="1">
      <c r="A82" s="10">
        <f t="shared" si="7"/>
        <v>12</v>
      </c>
      <c r="B82" s="10"/>
      <c r="C82" s="11"/>
      <c r="D82" s="26"/>
      <c r="E82" s="26"/>
      <c r="F82" s="11"/>
      <c r="G82" s="11"/>
      <c r="H82" s="11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9"/>
        <v>0</v>
      </c>
      <c r="DJ82" s="10">
        <f t="shared" si="8"/>
        <v>0</v>
      </c>
      <c r="DK82" s="10"/>
    </row>
    <row r="83" spans="1:115" ht="12.75" hidden="1">
      <c r="A83" s="10">
        <f t="shared" si="7"/>
        <v>12</v>
      </c>
      <c r="B83" s="10"/>
      <c r="C83" s="11"/>
      <c r="D83" s="26"/>
      <c r="E83" s="26"/>
      <c r="F83" s="11"/>
      <c r="G83" s="11"/>
      <c r="H83" s="11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9"/>
        <v>0</v>
      </c>
      <c r="DJ83" s="10">
        <f t="shared" si="8"/>
        <v>0</v>
      </c>
      <c r="DK83" s="10"/>
    </row>
    <row r="84" spans="1:115" ht="12.75" hidden="1">
      <c r="A84" s="10">
        <f t="shared" si="7"/>
        <v>12</v>
      </c>
      <c r="B84" s="10"/>
      <c r="C84" s="11"/>
      <c r="D84" s="26"/>
      <c r="E84" s="26"/>
      <c r="F84" s="11"/>
      <c r="G84" s="11"/>
      <c r="H84" s="11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9"/>
        <v>0</v>
      </c>
      <c r="DJ84" s="10">
        <f t="shared" si="8"/>
        <v>0</v>
      </c>
      <c r="DK84" s="10"/>
    </row>
    <row r="85" spans="1:115" ht="12.75" hidden="1">
      <c r="A85" s="10">
        <f t="shared" si="7"/>
        <v>12</v>
      </c>
      <c r="B85" s="10"/>
      <c r="C85" s="11"/>
      <c r="D85" s="26"/>
      <c r="E85" s="26"/>
      <c r="F85" s="11"/>
      <c r="G85" s="11"/>
      <c r="H85" s="11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9"/>
        <v>0</v>
      </c>
      <c r="DJ85" s="10">
        <f t="shared" si="8"/>
        <v>0</v>
      </c>
      <c r="DK85" s="10"/>
    </row>
    <row r="86" spans="1:115" ht="12.75" hidden="1">
      <c r="A86" s="10">
        <f t="shared" si="7"/>
        <v>12</v>
      </c>
      <c r="B86" s="10"/>
      <c r="C86" s="11"/>
      <c r="D86" s="26"/>
      <c r="E86" s="26"/>
      <c r="F86" s="11"/>
      <c r="G86" s="11"/>
      <c r="H86" s="11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9"/>
        <v>0</v>
      </c>
      <c r="DJ86" s="10">
        <f t="shared" si="8"/>
        <v>0</v>
      </c>
      <c r="DK86" s="10"/>
    </row>
    <row r="87" spans="1:115" ht="12.75" hidden="1">
      <c r="A87" s="10">
        <f t="shared" si="7"/>
        <v>12</v>
      </c>
      <c r="B87" s="10"/>
      <c r="C87" s="14"/>
      <c r="D87" s="27"/>
      <c r="E87" s="27"/>
      <c r="F87" s="14"/>
      <c r="G87" s="14"/>
      <c r="H87" s="14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9"/>
        <v>0</v>
      </c>
      <c r="DJ87" s="10">
        <f t="shared" si="8"/>
        <v>0</v>
      </c>
      <c r="DK87" s="10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9" t="s">
        <v>158</v>
      </c>
      <c r="D90" s="19"/>
      <c r="E90" s="19"/>
      <c r="F90" s="19"/>
      <c r="G90" s="19"/>
      <c r="H90" s="19"/>
    </row>
    <row r="91" spans="1:5" ht="12.75">
      <c r="A91" s="10">
        <v>1</v>
      </c>
      <c r="B91" s="10"/>
      <c r="C91" s="32" t="s">
        <v>173</v>
      </c>
      <c r="D91" s="10">
        <v>2009</v>
      </c>
      <c r="E91" s="10" t="s">
        <v>155</v>
      </c>
    </row>
    <row r="92" spans="1:5" ht="12.75">
      <c r="A92" s="10">
        <v>2</v>
      </c>
      <c r="B92" s="10"/>
      <c r="C92" s="32" t="s">
        <v>172</v>
      </c>
      <c r="D92" s="10">
        <v>2008</v>
      </c>
      <c r="E92" s="10" t="s">
        <v>155</v>
      </c>
    </row>
    <row r="93" spans="1:5" ht="12.75">
      <c r="A93" s="10">
        <v>3</v>
      </c>
      <c r="B93" s="10"/>
      <c r="C93" s="32" t="s">
        <v>170</v>
      </c>
      <c r="D93" s="10">
        <v>2008</v>
      </c>
      <c r="E93" s="27" t="s">
        <v>156</v>
      </c>
    </row>
    <row r="94" spans="1:5" ht="12.75">
      <c r="A94" s="10">
        <v>4</v>
      </c>
      <c r="B94" s="10"/>
      <c r="C94" s="32" t="s">
        <v>175</v>
      </c>
      <c r="D94" s="10">
        <v>2009</v>
      </c>
      <c r="E94" s="10" t="s">
        <v>155</v>
      </c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</sheetData>
  <sheetProtection/>
  <mergeCells count="10">
    <mergeCell ref="DI1:DI2"/>
    <mergeCell ref="DK1:DK2"/>
    <mergeCell ref="A1:A2"/>
    <mergeCell ref="DJ1:DJ2"/>
    <mergeCell ref="D1:D2"/>
    <mergeCell ref="E1:E2"/>
    <mergeCell ref="F1:F2"/>
    <mergeCell ref="G1:G2"/>
    <mergeCell ref="H1:H2"/>
    <mergeCell ref="C1:C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186"/>
  <sheetViews>
    <sheetView zoomScalePageLayoutView="0" workbookViewId="0" topLeftCell="A1">
      <pane ySplit="2" topLeftCell="A3" activePane="bottomLeft" state="frozen"/>
      <selection pane="topLeft" activeCell="A2" sqref="A2"/>
      <selection pane="bottomLeft" activeCell="A1" sqref="A1:A2"/>
    </sheetView>
  </sheetViews>
  <sheetFormatPr defaultColWidth="3.8515625" defaultRowHeight="15" outlineLevelCol="1"/>
  <cols>
    <col min="1" max="1" width="6.140625" style="9" bestFit="1" customWidth="1"/>
    <col min="2" max="2" width="6.00390625" style="9" hidden="1" customWidth="1"/>
    <col min="3" max="3" width="20.421875" style="9" bestFit="1" customWidth="1"/>
    <col min="4" max="4" width="6.28125" style="9" customWidth="1"/>
    <col min="5" max="5" width="13.00390625" style="9" customWidth="1"/>
    <col min="6" max="7" width="6.8515625" style="9" customWidth="1"/>
    <col min="8" max="9" width="2.8515625" style="20" customWidth="1" outlineLevel="1"/>
    <col min="10" max="10" width="2.8515625" style="21" customWidth="1" outlineLevel="1"/>
    <col min="11" max="12" width="2.8515625" style="22" customWidth="1" outlineLevel="1"/>
    <col min="13" max="13" width="2.8515625" style="23" customWidth="1" outlineLevel="1"/>
    <col min="14" max="16" width="2.8515625" style="22" customWidth="1" outlineLevel="1"/>
    <col min="17" max="19" width="2.8515625" style="21" customWidth="1" outlineLevel="1"/>
    <col min="20" max="21" width="2.8515625" style="22" customWidth="1" outlineLevel="1"/>
    <col min="22" max="22" width="2.8515625" style="21" customWidth="1" outlineLevel="1"/>
    <col min="23" max="23" width="2.8515625" style="22" customWidth="1" outlineLevel="1"/>
    <col min="24" max="24" width="2.8515625" style="23" customWidth="1" outlineLevel="1"/>
    <col min="25" max="25" width="2.8515625" style="21" customWidth="1" outlineLevel="1"/>
    <col min="26" max="26" width="2.8515625" style="23" customWidth="1" outlineLevel="1"/>
    <col min="27" max="27" width="2.8515625" style="21" customWidth="1" outlineLevel="1"/>
    <col min="28" max="28" width="2.8515625" style="22" customWidth="1" outlineLevel="1"/>
    <col min="29" max="29" width="2.8515625" style="23" customWidth="1" outlineLevel="1"/>
    <col min="30" max="31" width="2.8515625" style="22" customWidth="1" outlineLevel="1"/>
    <col min="32" max="32" width="2.8515625" style="21" customWidth="1" outlineLevel="1"/>
    <col min="33" max="34" width="2.8515625" style="22" customWidth="1" outlineLevel="1"/>
    <col min="35" max="36" width="2.8515625" style="21" customWidth="1" outlineLevel="1"/>
    <col min="37" max="37" width="2.8515625" style="20" customWidth="1" outlineLevel="1"/>
    <col min="38" max="38" width="2.8515625" style="21" customWidth="1" outlineLevel="1"/>
    <col min="39" max="40" width="2.8515625" style="23" customWidth="1" outlineLevel="1"/>
    <col min="41" max="41" width="2.8515625" style="20" customWidth="1" outlineLevel="1"/>
    <col min="42" max="43" width="2.8515625" style="23" customWidth="1" outlineLevel="1"/>
    <col min="44" max="44" width="2.8515625" style="22" customWidth="1" outlineLevel="1"/>
    <col min="45" max="45" width="3.00390625" style="23" customWidth="1" outlineLevel="1"/>
    <col min="46" max="71" width="2.8515625" style="22" customWidth="1" outlineLevel="1"/>
    <col min="72" max="72" width="8.421875" style="22" bestFit="1" customWidth="1"/>
    <col min="73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3" width="5.421875" style="9" hidden="1" customWidth="1"/>
    <col min="114" max="114" width="2.140625" style="9" hidden="1" customWidth="1"/>
    <col min="115" max="115" width="3.8515625" style="13" customWidth="1"/>
    <col min="116" max="16384" width="3.8515625" style="9" customWidth="1"/>
  </cols>
  <sheetData>
    <row r="1" spans="1:114" s="3" customFormat="1" ht="14.25" customHeight="1">
      <c r="A1" s="37" t="s">
        <v>0</v>
      </c>
      <c r="B1" s="1"/>
      <c r="C1" s="37" t="s">
        <v>152</v>
      </c>
      <c r="D1" s="37" t="s">
        <v>153</v>
      </c>
      <c r="E1" s="37" t="s">
        <v>154</v>
      </c>
      <c r="F1" s="33" t="s">
        <v>2</v>
      </c>
      <c r="G1" s="33" t="s">
        <v>1</v>
      </c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>
        <v>20</v>
      </c>
      <c r="AB1" s="2">
        <v>21</v>
      </c>
      <c r="AC1" s="2">
        <v>22</v>
      </c>
      <c r="AD1" s="2">
        <v>23</v>
      </c>
      <c r="AE1" s="2">
        <v>24</v>
      </c>
      <c r="AF1" s="2">
        <v>25</v>
      </c>
      <c r="AG1" s="2">
        <v>26</v>
      </c>
      <c r="AH1" s="2">
        <v>27</v>
      </c>
      <c r="AI1" s="2">
        <v>28</v>
      </c>
      <c r="AJ1" s="2">
        <v>29</v>
      </c>
      <c r="AK1" s="2">
        <v>30</v>
      </c>
      <c r="AL1" s="2">
        <v>31</v>
      </c>
      <c r="AM1" s="2">
        <v>32</v>
      </c>
      <c r="AN1" s="2">
        <v>33</v>
      </c>
      <c r="AO1" s="2">
        <v>34</v>
      </c>
      <c r="AP1" s="2">
        <v>35</v>
      </c>
      <c r="AQ1" s="2">
        <v>36</v>
      </c>
      <c r="AR1" s="2">
        <v>37</v>
      </c>
      <c r="AS1" s="2">
        <v>38</v>
      </c>
      <c r="AT1" s="2">
        <v>39</v>
      </c>
      <c r="AU1" s="2">
        <v>40</v>
      </c>
      <c r="AV1" s="2">
        <v>41</v>
      </c>
      <c r="AW1" s="2">
        <v>42</v>
      </c>
      <c r="AX1" s="2">
        <v>43</v>
      </c>
      <c r="AY1" s="2">
        <v>44</v>
      </c>
      <c r="AZ1" s="2">
        <v>45</v>
      </c>
      <c r="BA1" s="2">
        <v>46</v>
      </c>
      <c r="BB1" s="2">
        <v>47</v>
      </c>
      <c r="BC1" s="2">
        <v>48</v>
      </c>
      <c r="BD1" s="2">
        <v>49</v>
      </c>
      <c r="BE1" s="2">
        <v>50</v>
      </c>
      <c r="BF1" s="2">
        <v>51</v>
      </c>
      <c r="BG1" s="2">
        <v>52</v>
      </c>
      <c r="BH1" s="2">
        <v>53</v>
      </c>
      <c r="BI1" s="2">
        <v>54</v>
      </c>
      <c r="BJ1" s="2">
        <v>55</v>
      </c>
      <c r="BK1" s="2">
        <v>56</v>
      </c>
      <c r="BL1" s="2">
        <v>57</v>
      </c>
      <c r="BM1" s="2">
        <v>58</v>
      </c>
      <c r="BN1" s="2">
        <v>59</v>
      </c>
      <c r="BO1" s="2">
        <v>60</v>
      </c>
      <c r="BP1" s="2">
        <v>61</v>
      </c>
      <c r="BQ1" s="2">
        <v>62</v>
      </c>
      <c r="BR1" s="2">
        <v>63</v>
      </c>
      <c r="BS1" s="2">
        <v>64</v>
      </c>
      <c r="BT1" s="40" t="s">
        <v>183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3" t="s">
        <v>1</v>
      </c>
      <c r="DJ1" s="35" t="s">
        <v>2</v>
      </c>
    </row>
    <row r="2" spans="1:115" ht="15.75" customHeight="1" thickBot="1">
      <c r="A2" s="38"/>
      <c r="B2" s="4"/>
      <c r="C2" s="39"/>
      <c r="D2" s="39"/>
      <c r="E2" s="39"/>
      <c r="F2" s="34"/>
      <c r="G2" s="34"/>
      <c r="H2" s="7">
        <v>1</v>
      </c>
      <c r="I2" s="6">
        <v>3</v>
      </c>
      <c r="J2" s="24">
        <v>10</v>
      </c>
      <c r="K2" s="6">
        <v>3</v>
      </c>
      <c r="L2" s="6">
        <v>3</v>
      </c>
      <c r="M2" s="7">
        <v>1</v>
      </c>
      <c r="N2" s="7">
        <v>1</v>
      </c>
      <c r="O2" s="6">
        <v>3</v>
      </c>
      <c r="P2" s="6">
        <v>3</v>
      </c>
      <c r="Q2" s="7">
        <v>1</v>
      </c>
      <c r="R2" s="6">
        <v>3</v>
      </c>
      <c r="S2" s="6">
        <v>3</v>
      </c>
      <c r="T2" s="7">
        <v>1</v>
      </c>
      <c r="U2" s="6">
        <v>3</v>
      </c>
      <c r="V2" s="7">
        <v>1</v>
      </c>
      <c r="W2" s="6">
        <v>3</v>
      </c>
      <c r="X2" s="24">
        <v>10</v>
      </c>
      <c r="Y2" s="7">
        <v>1</v>
      </c>
      <c r="Z2" s="7">
        <v>1</v>
      </c>
      <c r="AA2" s="6">
        <v>3</v>
      </c>
      <c r="AB2" s="24">
        <v>10</v>
      </c>
      <c r="AC2" s="6">
        <v>3</v>
      </c>
      <c r="AD2" s="6">
        <v>3</v>
      </c>
      <c r="AE2" s="24">
        <v>10</v>
      </c>
      <c r="AF2" s="6">
        <v>3</v>
      </c>
      <c r="AG2" s="7">
        <v>1</v>
      </c>
      <c r="AH2" s="7">
        <v>1</v>
      </c>
      <c r="AI2" s="7">
        <v>1</v>
      </c>
      <c r="AJ2" s="7">
        <v>1</v>
      </c>
      <c r="AK2" s="6">
        <v>3</v>
      </c>
      <c r="AL2" s="7">
        <v>1</v>
      </c>
      <c r="AM2" s="6">
        <v>3</v>
      </c>
      <c r="AN2" s="7">
        <v>1</v>
      </c>
      <c r="AO2" s="6">
        <v>3</v>
      </c>
      <c r="AP2" s="7">
        <v>1</v>
      </c>
      <c r="AQ2" s="24">
        <v>10</v>
      </c>
      <c r="AR2" s="6">
        <v>3</v>
      </c>
      <c r="AS2" s="24">
        <v>10</v>
      </c>
      <c r="AT2" s="6">
        <v>3</v>
      </c>
      <c r="AU2" s="24">
        <v>10</v>
      </c>
      <c r="AV2" s="6">
        <v>3</v>
      </c>
      <c r="AW2" s="6">
        <v>3</v>
      </c>
      <c r="AX2" s="6">
        <v>3</v>
      </c>
      <c r="AY2" s="6">
        <v>3</v>
      </c>
      <c r="AZ2" s="7">
        <v>1</v>
      </c>
      <c r="BA2" s="7">
        <v>1</v>
      </c>
      <c r="BB2" s="24">
        <v>10</v>
      </c>
      <c r="BC2" s="6">
        <v>3</v>
      </c>
      <c r="BD2" s="24">
        <v>10</v>
      </c>
      <c r="BE2" s="6">
        <v>3</v>
      </c>
      <c r="BF2" s="7">
        <v>1</v>
      </c>
      <c r="BG2" s="6">
        <v>3</v>
      </c>
      <c r="BH2" s="24">
        <v>10</v>
      </c>
      <c r="BI2" s="24">
        <v>10</v>
      </c>
      <c r="BJ2" s="6">
        <v>3</v>
      </c>
      <c r="BK2" s="24">
        <v>10</v>
      </c>
      <c r="BL2" s="6">
        <v>3</v>
      </c>
      <c r="BM2" s="6">
        <v>3</v>
      </c>
      <c r="BN2" s="24">
        <v>10</v>
      </c>
      <c r="BO2" s="24">
        <v>10</v>
      </c>
      <c r="BP2" s="6">
        <v>3</v>
      </c>
      <c r="BQ2" s="6">
        <v>3</v>
      </c>
      <c r="BR2" s="7">
        <v>1</v>
      </c>
      <c r="BS2" s="24">
        <v>10</v>
      </c>
      <c r="BT2" s="41"/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4"/>
      <c r="DJ2" s="36"/>
      <c r="DK2" s="9"/>
    </row>
    <row r="3" spans="1:114" ht="12.75">
      <c r="A3" s="10">
        <f aca="true" t="shared" si="0" ref="A3:A34">IF(DI3=DI2,IF(DJ3=DJ2,A2,B3),B3)</f>
        <v>1</v>
      </c>
      <c r="B3" s="10">
        <v>1</v>
      </c>
      <c r="C3" s="11" t="s">
        <v>94</v>
      </c>
      <c r="D3" s="26">
        <v>2010</v>
      </c>
      <c r="E3" s="26" t="s">
        <v>157</v>
      </c>
      <c r="F3" s="28">
        <f aca="true" t="shared" si="1" ref="F3:F30">COUNT(H3:BS3)</f>
        <v>61</v>
      </c>
      <c r="G3" s="28">
        <f aca="true" t="shared" si="2" ref="G3:G30">SUM(H3:BS3)</f>
        <v>248</v>
      </c>
      <c r="H3" s="12">
        <v>2</v>
      </c>
      <c r="I3" s="12">
        <v>3</v>
      </c>
      <c r="J3" s="12">
        <v>10</v>
      </c>
      <c r="K3" s="12">
        <v>3</v>
      </c>
      <c r="L3" s="12">
        <v>3</v>
      </c>
      <c r="M3" s="12">
        <v>2</v>
      </c>
      <c r="N3" s="12">
        <v>2</v>
      </c>
      <c r="O3" s="12">
        <v>3</v>
      </c>
      <c r="P3" s="12">
        <v>3</v>
      </c>
      <c r="Q3" s="12">
        <v>2</v>
      </c>
      <c r="R3" s="12">
        <v>3</v>
      </c>
      <c r="S3" s="12">
        <v>3</v>
      </c>
      <c r="T3" s="12">
        <v>2</v>
      </c>
      <c r="U3" s="12">
        <v>3</v>
      </c>
      <c r="V3" s="12">
        <v>2</v>
      </c>
      <c r="W3" s="12">
        <v>3</v>
      </c>
      <c r="X3" s="12">
        <v>10</v>
      </c>
      <c r="Y3" s="12">
        <v>2</v>
      </c>
      <c r="Z3" s="12">
        <v>2</v>
      </c>
      <c r="AA3" s="12">
        <v>3</v>
      </c>
      <c r="AB3" s="12">
        <v>10</v>
      </c>
      <c r="AC3" s="12">
        <v>3</v>
      </c>
      <c r="AD3" s="12">
        <v>3</v>
      </c>
      <c r="AE3" s="12">
        <v>10</v>
      </c>
      <c r="AF3" s="12">
        <v>3</v>
      </c>
      <c r="AG3" s="12">
        <v>2</v>
      </c>
      <c r="AH3" s="12">
        <v>2</v>
      </c>
      <c r="AI3" s="12">
        <v>2</v>
      </c>
      <c r="AJ3" s="12">
        <v>2</v>
      </c>
      <c r="AK3" s="12">
        <v>3</v>
      </c>
      <c r="AL3" s="12">
        <v>2</v>
      </c>
      <c r="AM3" s="12">
        <v>3</v>
      </c>
      <c r="AN3" s="12">
        <v>2</v>
      </c>
      <c r="AO3" s="12">
        <v>3</v>
      </c>
      <c r="AP3" s="12">
        <v>2</v>
      </c>
      <c r="AQ3" s="12">
        <v>10</v>
      </c>
      <c r="AR3" s="12">
        <v>3</v>
      </c>
      <c r="AS3" s="12">
        <v>10</v>
      </c>
      <c r="AT3" s="12">
        <v>3</v>
      </c>
      <c r="AU3" s="12"/>
      <c r="AV3" s="12">
        <v>3</v>
      </c>
      <c r="AW3" s="12">
        <v>3</v>
      </c>
      <c r="AX3" s="12">
        <v>3</v>
      </c>
      <c r="AY3" s="12">
        <v>3</v>
      </c>
      <c r="AZ3" s="12">
        <v>2</v>
      </c>
      <c r="BA3" s="12">
        <v>2</v>
      </c>
      <c r="BB3" s="12">
        <v>10</v>
      </c>
      <c r="BC3" s="12">
        <v>3</v>
      </c>
      <c r="BD3" s="12">
        <v>10</v>
      </c>
      <c r="BE3" s="12">
        <v>3</v>
      </c>
      <c r="BF3" s="12">
        <v>2</v>
      </c>
      <c r="BG3" s="12">
        <v>3</v>
      </c>
      <c r="BH3" s="12">
        <v>10</v>
      </c>
      <c r="BI3" s="12">
        <v>10</v>
      </c>
      <c r="BJ3" s="12">
        <v>3</v>
      </c>
      <c r="BK3" s="12"/>
      <c r="BL3" s="12">
        <v>3</v>
      </c>
      <c r="BM3" s="12">
        <v>3</v>
      </c>
      <c r="BN3" s="12">
        <v>10</v>
      </c>
      <c r="BO3" s="12"/>
      <c r="BP3" s="12">
        <v>3</v>
      </c>
      <c r="BQ3" s="12">
        <v>3</v>
      </c>
      <c r="BR3" s="12">
        <v>2</v>
      </c>
      <c r="BS3" s="12">
        <v>10</v>
      </c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3" ref="DI3:DI30">SUM(H3:DH3)</f>
        <v>248</v>
      </c>
      <c r="DJ3" s="10">
        <f aca="true" t="shared" si="4" ref="DJ3:DJ30">COUNT(H3:BS3)</f>
        <v>61</v>
      </c>
    </row>
    <row r="4" spans="1:114" ht="12.75">
      <c r="A4" s="10">
        <f t="shared" si="0"/>
        <v>2</v>
      </c>
      <c r="B4" s="10">
        <v>2</v>
      </c>
      <c r="C4" s="11" t="s">
        <v>13</v>
      </c>
      <c r="D4" s="26">
        <v>2011</v>
      </c>
      <c r="E4" s="26" t="s">
        <v>157</v>
      </c>
      <c r="F4" s="28">
        <f t="shared" si="1"/>
        <v>54</v>
      </c>
      <c r="G4" s="28">
        <f t="shared" si="2"/>
        <v>216</v>
      </c>
      <c r="H4" s="12">
        <v>2</v>
      </c>
      <c r="I4" s="12">
        <v>3</v>
      </c>
      <c r="J4" s="12">
        <v>10</v>
      </c>
      <c r="K4" s="12">
        <v>3</v>
      </c>
      <c r="L4" s="12">
        <v>3</v>
      </c>
      <c r="M4" s="12">
        <v>2</v>
      </c>
      <c r="N4" s="12">
        <v>2</v>
      </c>
      <c r="O4" s="12">
        <v>3</v>
      </c>
      <c r="P4" s="12">
        <v>3</v>
      </c>
      <c r="Q4" s="12">
        <v>2</v>
      </c>
      <c r="R4" s="12">
        <v>3</v>
      </c>
      <c r="S4" s="12">
        <v>3</v>
      </c>
      <c r="T4" s="12">
        <v>2</v>
      </c>
      <c r="U4" s="12">
        <v>3</v>
      </c>
      <c r="V4" s="12">
        <v>2</v>
      </c>
      <c r="W4" s="12">
        <v>3</v>
      </c>
      <c r="X4" s="12">
        <v>10</v>
      </c>
      <c r="Y4" s="12"/>
      <c r="Z4" s="12"/>
      <c r="AA4" s="12"/>
      <c r="AB4" s="12">
        <v>10</v>
      </c>
      <c r="AC4" s="12">
        <v>3</v>
      </c>
      <c r="AD4" s="12">
        <v>3</v>
      </c>
      <c r="AE4" s="12">
        <v>10</v>
      </c>
      <c r="AF4" s="12">
        <v>3</v>
      </c>
      <c r="AG4" s="12">
        <v>2</v>
      </c>
      <c r="AH4" s="12">
        <v>2</v>
      </c>
      <c r="AI4" s="12">
        <v>2</v>
      </c>
      <c r="AJ4" s="12">
        <v>2</v>
      </c>
      <c r="AK4" s="12">
        <v>3</v>
      </c>
      <c r="AL4" s="12">
        <v>2</v>
      </c>
      <c r="AM4" s="12">
        <v>3</v>
      </c>
      <c r="AN4" s="12">
        <v>2</v>
      </c>
      <c r="AO4" s="12">
        <v>3</v>
      </c>
      <c r="AP4" s="12">
        <v>2</v>
      </c>
      <c r="AQ4" s="12">
        <v>10</v>
      </c>
      <c r="AR4" s="12">
        <v>3</v>
      </c>
      <c r="AS4" s="12">
        <v>10</v>
      </c>
      <c r="AT4" s="12">
        <v>3</v>
      </c>
      <c r="AU4" s="12"/>
      <c r="AV4" s="12">
        <v>3</v>
      </c>
      <c r="AW4" s="12">
        <v>3</v>
      </c>
      <c r="AX4" s="12">
        <v>3</v>
      </c>
      <c r="AY4" s="12">
        <v>3</v>
      </c>
      <c r="AZ4" s="12"/>
      <c r="BA4" s="12">
        <v>2</v>
      </c>
      <c r="BB4" s="12"/>
      <c r="BC4" s="12">
        <v>3</v>
      </c>
      <c r="BD4" s="12">
        <v>10</v>
      </c>
      <c r="BE4" s="12">
        <v>3</v>
      </c>
      <c r="BF4" s="12">
        <v>2</v>
      </c>
      <c r="BG4" s="12">
        <v>3</v>
      </c>
      <c r="BH4" s="12">
        <v>10</v>
      </c>
      <c r="BI4" s="12">
        <v>10</v>
      </c>
      <c r="BJ4" s="12"/>
      <c r="BK4" s="12"/>
      <c r="BL4" s="12">
        <v>3</v>
      </c>
      <c r="BM4" s="12">
        <v>3</v>
      </c>
      <c r="BN4" s="12"/>
      <c r="BO4" s="12"/>
      <c r="BP4" s="12">
        <v>3</v>
      </c>
      <c r="BQ4" s="12">
        <v>3</v>
      </c>
      <c r="BR4" s="12">
        <v>2</v>
      </c>
      <c r="BS4" s="12">
        <v>10</v>
      </c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3"/>
        <v>216</v>
      </c>
      <c r="DJ4" s="10">
        <f t="shared" si="4"/>
        <v>54</v>
      </c>
    </row>
    <row r="5" spans="1:114" ht="12.75">
      <c r="A5" s="10">
        <f t="shared" si="0"/>
        <v>3</v>
      </c>
      <c r="B5" s="10">
        <v>3</v>
      </c>
      <c r="C5" s="11" t="s">
        <v>9</v>
      </c>
      <c r="D5" s="26">
        <v>2010</v>
      </c>
      <c r="E5" s="26" t="s">
        <v>169</v>
      </c>
      <c r="F5" s="28">
        <f t="shared" si="1"/>
        <v>49</v>
      </c>
      <c r="G5" s="28">
        <f t="shared" si="2"/>
        <v>163</v>
      </c>
      <c r="H5" s="12">
        <v>2</v>
      </c>
      <c r="I5" s="12">
        <v>3</v>
      </c>
      <c r="J5" s="12">
        <v>10</v>
      </c>
      <c r="K5" s="12">
        <v>3</v>
      </c>
      <c r="L5" s="12">
        <v>3</v>
      </c>
      <c r="M5" s="12">
        <v>2</v>
      </c>
      <c r="N5" s="12">
        <v>2</v>
      </c>
      <c r="O5" s="12">
        <v>3</v>
      </c>
      <c r="P5" s="12">
        <v>3</v>
      </c>
      <c r="Q5" s="12">
        <v>2</v>
      </c>
      <c r="R5" s="12">
        <v>3</v>
      </c>
      <c r="S5" s="12">
        <v>3</v>
      </c>
      <c r="T5" s="12">
        <v>2</v>
      </c>
      <c r="U5" s="12">
        <v>3</v>
      </c>
      <c r="V5" s="12">
        <v>2</v>
      </c>
      <c r="W5" s="12">
        <v>3</v>
      </c>
      <c r="X5" s="12">
        <v>10</v>
      </c>
      <c r="Y5" s="12">
        <v>2</v>
      </c>
      <c r="Z5" s="12">
        <v>2</v>
      </c>
      <c r="AA5" s="12">
        <v>3</v>
      </c>
      <c r="AB5" s="12">
        <v>10</v>
      </c>
      <c r="AC5" s="12">
        <v>3</v>
      </c>
      <c r="AD5" s="12">
        <v>3</v>
      </c>
      <c r="AE5" s="12">
        <v>10</v>
      </c>
      <c r="AF5" s="12">
        <v>3</v>
      </c>
      <c r="AG5" s="12">
        <v>2</v>
      </c>
      <c r="AH5" s="12">
        <v>2</v>
      </c>
      <c r="AI5" s="12">
        <v>2</v>
      </c>
      <c r="AJ5" s="12">
        <v>2</v>
      </c>
      <c r="AK5" s="12">
        <v>3</v>
      </c>
      <c r="AL5" s="12">
        <v>2</v>
      </c>
      <c r="AM5" s="12">
        <v>3</v>
      </c>
      <c r="AN5" s="12">
        <v>2</v>
      </c>
      <c r="AO5" s="12">
        <v>3</v>
      </c>
      <c r="AP5" s="12">
        <v>2</v>
      </c>
      <c r="AQ5" s="12">
        <v>10</v>
      </c>
      <c r="AR5" s="12">
        <v>3</v>
      </c>
      <c r="AS5" s="12"/>
      <c r="AT5" s="12">
        <v>3</v>
      </c>
      <c r="AU5" s="12"/>
      <c r="AV5" s="12"/>
      <c r="AW5" s="12"/>
      <c r="AX5" s="12"/>
      <c r="AY5" s="12"/>
      <c r="AZ5" s="12">
        <v>2</v>
      </c>
      <c r="BA5" s="12">
        <v>2</v>
      </c>
      <c r="BB5" s="12"/>
      <c r="BC5" s="12">
        <v>3</v>
      </c>
      <c r="BD5" s="12"/>
      <c r="BE5" s="12">
        <v>3</v>
      </c>
      <c r="BF5" s="12">
        <v>2</v>
      </c>
      <c r="BG5" s="12">
        <v>3</v>
      </c>
      <c r="BH5" s="12"/>
      <c r="BI5" s="12"/>
      <c r="BJ5" s="12"/>
      <c r="BK5" s="12"/>
      <c r="BL5" s="12">
        <v>3</v>
      </c>
      <c r="BM5" s="12">
        <v>3</v>
      </c>
      <c r="BN5" s="12"/>
      <c r="BO5" s="12"/>
      <c r="BP5" s="12">
        <v>3</v>
      </c>
      <c r="BQ5" s="12">
        <v>3</v>
      </c>
      <c r="BR5" s="12">
        <v>2</v>
      </c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3"/>
        <v>163</v>
      </c>
      <c r="DJ5" s="10">
        <f t="shared" si="4"/>
        <v>49</v>
      </c>
    </row>
    <row r="6" spans="1:114" ht="12.75">
      <c r="A6" s="10">
        <f t="shared" si="0"/>
        <v>4</v>
      </c>
      <c r="B6" s="10">
        <v>4</v>
      </c>
      <c r="C6" s="11" t="s">
        <v>12</v>
      </c>
      <c r="D6" s="26">
        <v>2013</v>
      </c>
      <c r="E6" s="26" t="s">
        <v>155</v>
      </c>
      <c r="F6" s="28">
        <f t="shared" si="1"/>
        <v>48</v>
      </c>
      <c r="G6" s="28">
        <f t="shared" si="2"/>
        <v>159</v>
      </c>
      <c r="H6" s="12">
        <v>2</v>
      </c>
      <c r="I6" s="12">
        <v>3</v>
      </c>
      <c r="J6" s="12">
        <v>10</v>
      </c>
      <c r="K6" s="12">
        <v>3</v>
      </c>
      <c r="L6" s="12">
        <v>3</v>
      </c>
      <c r="M6" s="12">
        <v>2</v>
      </c>
      <c r="N6" s="12">
        <v>2</v>
      </c>
      <c r="O6" s="12">
        <v>3</v>
      </c>
      <c r="P6" s="12">
        <v>3</v>
      </c>
      <c r="Q6" s="12">
        <v>2</v>
      </c>
      <c r="R6" s="12">
        <v>3</v>
      </c>
      <c r="S6" s="12">
        <v>3</v>
      </c>
      <c r="T6" s="12">
        <v>2</v>
      </c>
      <c r="U6" s="12">
        <v>3</v>
      </c>
      <c r="V6" s="12">
        <v>2</v>
      </c>
      <c r="W6" s="12">
        <v>3</v>
      </c>
      <c r="X6" s="12">
        <v>1</v>
      </c>
      <c r="Y6" s="12">
        <v>2</v>
      </c>
      <c r="Z6" s="12">
        <v>2</v>
      </c>
      <c r="AA6" s="12">
        <v>3</v>
      </c>
      <c r="AB6" s="12">
        <v>10</v>
      </c>
      <c r="AC6" s="12">
        <v>3</v>
      </c>
      <c r="AD6" s="12">
        <v>3</v>
      </c>
      <c r="AE6" s="12">
        <v>10</v>
      </c>
      <c r="AF6" s="12">
        <v>3</v>
      </c>
      <c r="AG6" s="12">
        <v>2</v>
      </c>
      <c r="AH6" s="12">
        <v>2</v>
      </c>
      <c r="AI6" s="12">
        <v>2</v>
      </c>
      <c r="AJ6" s="12">
        <v>2</v>
      </c>
      <c r="AK6" s="12">
        <v>3</v>
      </c>
      <c r="AL6" s="12">
        <v>2</v>
      </c>
      <c r="AM6" s="12">
        <v>3</v>
      </c>
      <c r="AN6" s="12">
        <v>2</v>
      </c>
      <c r="AO6" s="12">
        <v>3</v>
      </c>
      <c r="AP6" s="12">
        <v>2</v>
      </c>
      <c r="AQ6" s="12">
        <v>10</v>
      </c>
      <c r="AR6" s="12">
        <v>3</v>
      </c>
      <c r="AS6" s="12"/>
      <c r="AT6" s="12">
        <v>3</v>
      </c>
      <c r="AU6" s="12"/>
      <c r="AV6" s="12">
        <v>3</v>
      </c>
      <c r="AW6" s="12"/>
      <c r="AX6" s="12"/>
      <c r="AY6" s="12">
        <v>3</v>
      </c>
      <c r="AZ6" s="12">
        <v>2</v>
      </c>
      <c r="BA6" s="12">
        <v>2</v>
      </c>
      <c r="BB6" s="12">
        <v>10</v>
      </c>
      <c r="BC6" s="12">
        <v>3</v>
      </c>
      <c r="BD6" s="12"/>
      <c r="BE6" s="12"/>
      <c r="BF6" s="12"/>
      <c r="BG6" s="12">
        <v>3</v>
      </c>
      <c r="BH6" s="12"/>
      <c r="BI6" s="12"/>
      <c r="BJ6" s="12">
        <v>3</v>
      </c>
      <c r="BK6" s="12"/>
      <c r="BL6" s="12"/>
      <c r="BM6" s="12"/>
      <c r="BN6" s="12"/>
      <c r="BO6" s="12"/>
      <c r="BP6" s="12"/>
      <c r="BQ6" s="12">
        <v>3</v>
      </c>
      <c r="BR6" s="12">
        <v>2</v>
      </c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3"/>
        <v>159</v>
      </c>
      <c r="DJ6" s="10">
        <f t="shared" si="4"/>
        <v>48</v>
      </c>
    </row>
    <row r="7" spans="1:114" ht="12.75">
      <c r="A7" s="10">
        <f t="shared" si="0"/>
        <v>5</v>
      </c>
      <c r="B7" s="10">
        <v>5</v>
      </c>
      <c r="C7" s="11" t="s">
        <v>181</v>
      </c>
      <c r="D7" s="26">
        <v>2013</v>
      </c>
      <c r="E7" s="27" t="s">
        <v>156</v>
      </c>
      <c r="F7" s="28">
        <f t="shared" si="1"/>
        <v>46</v>
      </c>
      <c r="G7" s="28">
        <f t="shared" si="2"/>
        <v>140</v>
      </c>
      <c r="H7" s="12">
        <v>2</v>
      </c>
      <c r="I7" s="12">
        <v>3</v>
      </c>
      <c r="J7" s="12"/>
      <c r="K7" s="12">
        <v>3</v>
      </c>
      <c r="L7" s="12">
        <v>3</v>
      </c>
      <c r="M7" s="12">
        <v>2</v>
      </c>
      <c r="N7" s="12">
        <v>2</v>
      </c>
      <c r="O7" s="12">
        <v>3</v>
      </c>
      <c r="P7" s="12">
        <v>3</v>
      </c>
      <c r="Q7" s="12">
        <v>2</v>
      </c>
      <c r="R7" s="12">
        <v>3</v>
      </c>
      <c r="S7" s="12">
        <v>3</v>
      </c>
      <c r="T7" s="12">
        <v>2</v>
      </c>
      <c r="U7" s="12">
        <v>3</v>
      </c>
      <c r="V7" s="12">
        <v>2</v>
      </c>
      <c r="W7" s="12">
        <v>3</v>
      </c>
      <c r="X7" s="12">
        <v>10</v>
      </c>
      <c r="Y7" s="12">
        <v>2</v>
      </c>
      <c r="Z7" s="12">
        <v>2</v>
      </c>
      <c r="AA7" s="12">
        <v>3</v>
      </c>
      <c r="AB7" s="12">
        <v>10</v>
      </c>
      <c r="AC7" s="12">
        <v>3</v>
      </c>
      <c r="AD7" s="12">
        <v>3</v>
      </c>
      <c r="AE7" s="12">
        <v>10</v>
      </c>
      <c r="AF7" s="12">
        <v>3</v>
      </c>
      <c r="AG7" s="12">
        <v>2</v>
      </c>
      <c r="AH7" s="12">
        <v>2</v>
      </c>
      <c r="AI7" s="12">
        <v>2</v>
      </c>
      <c r="AJ7" s="12">
        <v>2</v>
      </c>
      <c r="AK7" s="12">
        <v>3</v>
      </c>
      <c r="AL7" s="12">
        <v>2</v>
      </c>
      <c r="AM7" s="12">
        <v>3</v>
      </c>
      <c r="AN7" s="12">
        <v>2</v>
      </c>
      <c r="AO7" s="12"/>
      <c r="AP7" s="12">
        <v>2</v>
      </c>
      <c r="AQ7" s="12"/>
      <c r="AR7" s="12">
        <v>3</v>
      </c>
      <c r="AS7" s="12"/>
      <c r="AT7" s="12"/>
      <c r="AU7" s="12"/>
      <c r="AV7" s="12">
        <v>3</v>
      </c>
      <c r="AW7" s="12"/>
      <c r="AX7" s="12">
        <v>3</v>
      </c>
      <c r="AY7" s="12">
        <v>3</v>
      </c>
      <c r="AZ7" s="12">
        <v>2</v>
      </c>
      <c r="BA7" s="12">
        <v>2</v>
      </c>
      <c r="BB7" s="12"/>
      <c r="BC7" s="12">
        <v>3</v>
      </c>
      <c r="BD7" s="12"/>
      <c r="BE7" s="12">
        <v>3</v>
      </c>
      <c r="BF7" s="12">
        <v>2</v>
      </c>
      <c r="BG7" s="12">
        <v>3</v>
      </c>
      <c r="BH7" s="12"/>
      <c r="BI7" s="12"/>
      <c r="BJ7" s="12"/>
      <c r="BK7" s="12"/>
      <c r="BL7" s="12"/>
      <c r="BM7" s="12">
        <v>3</v>
      </c>
      <c r="BN7" s="12"/>
      <c r="BO7" s="12"/>
      <c r="BP7" s="12"/>
      <c r="BQ7" s="12">
        <v>3</v>
      </c>
      <c r="BR7" s="12">
        <v>2</v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3"/>
        <v>140</v>
      </c>
      <c r="DJ7" s="10">
        <f t="shared" si="4"/>
        <v>46</v>
      </c>
    </row>
    <row r="8" spans="1:114" ht="12.75">
      <c r="A8" s="10">
        <f t="shared" si="0"/>
        <v>6</v>
      </c>
      <c r="B8" s="10">
        <v>6</v>
      </c>
      <c r="C8" s="11" t="s">
        <v>98</v>
      </c>
      <c r="D8" s="26">
        <v>2011</v>
      </c>
      <c r="E8" s="26" t="s">
        <v>157</v>
      </c>
      <c r="F8" s="28">
        <f t="shared" si="1"/>
        <v>42</v>
      </c>
      <c r="G8" s="28">
        <f t="shared" si="2"/>
        <v>137</v>
      </c>
      <c r="H8" s="12">
        <v>2</v>
      </c>
      <c r="I8" s="12">
        <v>3</v>
      </c>
      <c r="J8" s="12"/>
      <c r="K8" s="12"/>
      <c r="L8" s="12"/>
      <c r="M8" s="12"/>
      <c r="N8" s="12">
        <v>2</v>
      </c>
      <c r="O8" s="12">
        <v>3</v>
      </c>
      <c r="P8" s="12">
        <v>3</v>
      </c>
      <c r="Q8" s="12">
        <v>2</v>
      </c>
      <c r="R8" s="12">
        <v>3</v>
      </c>
      <c r="S8" s="12">
        <v>3</v>
      </c>
      <c r="T8" s="12">
        <v>2</v>
      </c>
      <c r="U8" s="12">
        <v>3</v>
      </c>
      <c r="V8" s="12">
        <v>2</v>
      </c>
      <c r="W8" s="12">
        <v>3</v>
      </c>
      <c r="X8" s="12">
        <v>10</v>
      </c>
      <c r="Y8" s="12">
        <v>2</v>
      </c>
      <c r="Z8" s="12">
        <v>2</v>
      </c>
      <c r="AA8" s="12">
        <v>3</v>
      </c>
      <c r="AB8" s="12">
        <v>10</v>
      </c>
      <c r="AC8" s="12">
        <v>3</v>
      </c>
      <c r="AD8" s="12">
        <v>3</v>
      </c>
      <c r="AE8" s="12">
        <v>10</v>
      </c>
      <c r="AF8" s="12">
        <v>3</v>
      </c>
      <c r="AG8" s="12">
        <v>2</v>
      </c>
      <c r="AH8" s="12">
        <v>2</v>
      </c>
      <c r="AI8" s="12">
        <v>2</v>
      </c>
      <c r="AJ8" s="12">
        <v>2</v>
      </c>
      <c r="AK8" s="12">
        <v>3</v>
      </c>
      <c r="AL8" s="12">
        <v>2</v>
      </c>
      <c r="AM8" s="12">
        <v>3</v>
      </c>
      <c r="AN8" s="12"/>
      <c r="AO8" s="12"/>
      <c r="AP8" s="12">
        <v>2</v>
      </c>
      <c r="AQ8" s="12"/>
      <c r="AR8" s="12"/>
      <c r="AS8" s="12"/>
      <c r="AT8" s="12">
        <v>3</v>
      </c>
      <c r="AU8" s="12"/>
      <c r="AV8" s="12">
        <v>3</v>
      </c>
      <c r="AW8" s="12"/>
      <c r="AX8" s="12">
        <v>3</v>
      </c>
      <c r="AY8" s="12">
        <v>3</v>
      </c>
      <c r="AZ8" s="12">
        <v>2</v>
      </c>
      <c r="BA8" s="12">
        <v>2</v>
      </c>
      <c r="BB8" s="12"/>
      <c r="BC8" s="12">
        <v>3</v>
      </c>
      <c r="BD8" s="12"/>
      <c r="BE8" s="12">
        <v>3</v>
      </c>
      <c r="BF8" s="12">
        <v>2</v>
      </c>
      <c r="BG8" s="12">
        <v>3</v>
      </c>
      <c r="BH8" s="12"/>
      <c r="BI8" s="12"/>
      <c r="BJ8" s="12"/>
      <c r="BK8" s="12"/>
      <c r="BL8" s="12"/>
      <c r="BM8" s="12"/>
      <c r="BN8" s="12"/>
      <c r="BO8" s="12"/>
      <c r="BP8" s="12"/>
      <c r="BQ8" s="12">
        <v>3</v>
      </c>
      <c r="BR8" s="12">
        <v>2</v>
      </c>
      <c r="BS8" s="12">
        <v>10</v>
      </c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3"/>
        <v>137</v>
      </c>
      <c r="DJ8" s="10">
        <f t="shared" si="4"/>
        <v>42</v>
      </c>
    </row>
    <row r="9" spans="1:114" ht="12.75">
      <c r="A9" s="10">
        <f t="shared" si="0"/>
        <v>7</v>
      </c>
      <c r="B9" s="10">
        <v>7</v>
      </c>
      <c r="C9" s="14" t="s">
        <v>10</v>
      </c>
      <c r="D9" s="31">
        <v>2013</v>
      </c>
      <c r="E9" s="27" t="s">
        <v>157</v>
      </c>
      <c r="F9" s="28">
        <f t="shared" si="1"/>
        <v>45</v>
      </c>
      <c r="G9" s="28">
        <f t="shared" si="2"/>
        <v>135</v>
      </c>
      <c r="H9" s="12">
        <v>2</v>
      </c>
      <c r="I9" s="12">
        <v>3</v>
      </c>
      <c r="J9" s="12">
        <v>1</v>
      </c>
      <c r="K9" s="12">
        <v>3</v>
      </c>
      <c r="L9" s="12">
        <v>3</v>
      </c>
      <c r="M9" s="12">
        <v>2</v>
      </c>
      <c r="N9" s="12">
        <v>2</v>
      </c>
      <c r="O9" s="12">
        <v>3</v>
      </c>
      <c r="P9" s="12">
        <v>3</v>
      </c>
      <c r="Q9" s="12">
        <v>2</v>
      </c>
      <c r="R9" s="12">
        <v>3</v>
      </c>
      <c r="S9" s="12">
        <v>3</v>
      </c>
      <c r="T9" s="12">
        <v>2</v>
      </c>
      <c r="U9" s="12">
        <v>3</v>
      </c>
      <c r="V9" s="12">
        <v>2</v>
      </c>
      <c r="W9" s="12">
        <v>3</v>
      </c>
      <c r="X9" s="12">
        <v>10</v>
      </c>
      <c r="Y9" s="12">
        <v>2</v>
      </c>
      <c r="Z9" s="12">
        <v>2</v>
      </c>
      <c r="AA9" s="12">
        <v>3</v>
      </c>
      <c r="AB9" s="12">
        <v>10</v>
      </c>
      <c r="AC9" s="12">
        <v>3</v>
      </c>
      <c r="AD9" s="12">
        <v>3</v>
      </c>
      <c r="AE9" s="12">
        <v>10</v>
      </c>
      <c r="AF9" s="12">
        <v>3</v>
      </c>
      <c r="AG9" s="12">
        <v>2</v>
      </c>
      <c r="AH9" s="12">
        <v>2</v>
      </c>
      <c r="AI9" s="12">
        <v>2</v>
      </c>
      <c r="AJ9" s="12">
        <v>2</v>
      </c>
      <c r="AK9" s="12">
        <v>3</v>
      </c>
      <c r="AL9" s="12">
        <v>2</v>
      </c>
      <c r="AM9" s="12">
        <v>3</v>
      </c>
      <c r="AN9" s="12">
        <v>2</v>
      </c>
      <c r="AO9" s="12">
        <v>3</v>
      </c>
      <c r="AP9" s="12">
        <v>2</v>
      </c>
      <c r="AQ9" s="12"/>
      <c r="AR9" s="12">
        <v>3</v>
      </c>
      <c r="AS9" s="12"/>
      <c r="AT9" s="12"/>
      <c r="AU9" s="12"/>
      <c r="AV9" s="12">
        <v>3</v>
      </c>
      <c r="AW9" s="12"/>
      <c r="AX9" s="12"/>
      <c r="AY9" s="12">
        <v>3</v>
      </c>
      <c r="AZ9" s="12">
        <v>2</v>
      </c>
      <c r="BA9" s="12">
        <v>2</v>
      </c>
      <c r="BB9" s="12"/>
      <c r="BC9" s="12">
        <v>3</v>
      </c>
      <c r="BD9" s="12"/>
      <c r="BE9" s="12">
        <v>3</v>
      </c>
      <c r="BF9" s="12">
        <v>2</v>
      </c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>
        <v>3</v>
      </c>
      <c r="BR9" s="12">
        <v>2</v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3"/>
        <v>135</v>
      </c>
      <c r="DJ9" s="10">
        <f t="shared" si="4"/>
        <v>45</v>
      </c>
    </row>
    <row r="10" spans="1:114" ht="12.75">
      <c r="A10" s="10">
        <f t="shared" si="0"/>
        <v>8</v>
      </c>
      <c r="B10" s="10">
        <v>8</v>
      </c>
      <c r="C10" s="11" t="s">
        <v>11</v>
      </c>
      <c r="D10" s="26">
        <v>2010</v>
      </c>
      <c r="E10" s="27" t="s">
        <v>156</v>
      </c>
      <c r="F10" s="28">
        <f t="shared" si="1"/>
        <v>42</v>
      </c>
      <c r="G10" s="28">
        <f t="shared" si="2"/>
        <v>127</v>
      </c>
      <c r="H10" s="12">
        <v>2</v>
      </c>
      <c r="I10" s="12">
        <v>3</v>
      </c>
      <c r="J10" s="12">
        <v>1</v>
      </c>
      <c r="K10" s="12">
        <v>3</v>
      </c>
      <c r="L10" s="12">
        <v>3</v>
      </c>
      <c r="M10" s="12">
        <v>2</v>
      </c>
      <c r="N10" s="12">
        <v>2</v>
      </c>
      <c r="O10" s="12">
        <v>3</v>
      </c>
      <c r="P10" s="12">
        <v>3</v>
      </c>
      <c r="Q10" s="12">
        <v>2</v>
      </c>
      <c r="R10" s="12">
        <v>3</v>
      </c>
      <c r="S10" s="12">
        <v>3</v>
      </c>
      <c r="T10" s="12">
        <v>2</v>
      </c>
      <c r="U10" s="12">
        <v>3</v>
      </c>
      <c r="V10" s="12">
        <v>2</v>
      </c>
      <c r="W10" s="12">
        <v>3</v>
      </c>
      <c r="X10" s="12">
        <v>10</v>
      </c>
      <c r="Y10" s="12">
        <v>2</v>
      </c>
      <c r="Z10" s="12">
        <v>2</v>
      </c>
      <c r="AA10" s="12">
        <v>3</v>
      </c>
      <c r="AB10" s="12">
        <v>10</v>
      </c>
      <c r="AC10" s="12">
        <v>3</v>
      </c>
      <c r="AD10" s="12">
        <v>3</v>
      </c>
      <c r="AE10" s="12">
        <v>10</v>
      </c>
      <c r="AF10" s="12">
        <v>3</v>
      </c>
      <c r="AG10" s="12">
        <v>2</v>
      </c>
      <c r="AH10" s="12">
        <v>2</v>
      </c>
      <c r="AI10" s="12">
        <v>2</v>
      </c>
      <c r="AJ10" s="12">
        <v>2</v>
      </c>
      <c r="AK10" s="12">
        <v>3</v>
      </c>
      <c r="AL10" s="12">
        <v>2</v>
      </c>
      <c r="AM10" s="12">
        <v>3</v>
      </c>
      <c r="AN10" s="12"/>
      <c r="AO10" s="12"/>
      <c r="AP10" s="12">
        <v>2</v>
      </c>
      <c r="AQ10" s="12"/>
      <c r="AR10" s="12"/>
      <c r="AS10" s="12"/>
      <c r="AT10" s="12"/>
      <c r="AU10" s="12"/>
      <c r="AV10" s="12">
        <v>3</v>
      </c>
      <c r="AW10" s="12"/>
      <c r="AX10" s="12"/>
      <c r="AY10" s="12">
        <v>3</v>
      </c>
      <c r="AZ10" s="12">
        <v>2</v>
      </c>
      <c r="BA10" s="12">
        <v>2</v>
      </c>
      <c r="BB10" s="12"/>
      <c r="BC10" s="12">
        <v>3</v>
      </c>
      <c r="BD10" s="12"/>
      <c r="BE10" s="12"/>
      <c r="BF10" s="12">
        <v>2</v>
      </c>
      <c r="BG10" s="12">
        <v>3</v>
      </c>
      <c r="BH10" s="12"/>
      <c r="BI10" s="12"/>
      <c r="BJ10" s="12"/>
      <c r="BK10" s="12"/>
      <c r="BL10" s="12"/>
      <c r="BM10" s="12"/>
      <c r="BN10" s="12"/>
      <c r="BO10" s="12"/>
      <c r="BP10" s="12">
        <v>3</v>
      </c>
      <c r="BQ10" s="12"/>
      <c r="BR10" s="12">
        <v>2</v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3"/>
        <v>127</v>
      </c>
      <c r="DJ10" s="10">
        <f t="shared" si="4"/>
        <v>42</v>
      </c>
    </row>
    <row r="11" spans="1:114" ht="12.75">
      <c r="A11" s="10">
        <f t="shared" si="0"/>
        <v>9</v>
      </c>
      <c r="B11" s="10">
        <v>9</v>
      </c>
      <c r="C11" s="11" t="s">
        <v>108</v>
      </c>
      <c r="D11" s="26">
        <v>2011</v>
      </c>
      <c r="E11" s="26" t="s">
        <v>165</v>
      </c>
      <c r="F11" s="28">
        <f t="shared" si="1"/>
        <v>41</v>
      </c>
      <c r="G11" s="28">
        <f t="shared" si="2"/>
        <v>126</v>
      </c>
      <c r="H11" s="12">
        <v>2</v>
      </c>
      <c r="I11" s="12">
        <v>3</v>
      </c>
      <c r="J11" s="12"/>
      <c r="K11" s="12">
        <v>3</v>
      </c>
      <c r="L11" s="12">
        <v>3</v>
      </c>
      <c r="M11" s="12">
        <v>2</v>
      </c>
      <c r="N11" s="12">
        <v>2</v>
      </c>
      <c r="O11" s="12">
        <v>3</v>
      </c>
      <c r="P11" s="12">
        <v>3</v>
      </c>
      <c r="Q11" s="12">
        <v>2</v>
      </c>
      <c r="R11" s="12">
        <v>3</v>
      </c>
      <c r="S11" s="12">
        <v>3</v>
      </c>
      <c r="T11" s="12">
        <v>2</v>
      </c>
      <c r="U11" s="12">
        <v>3</v>
      </c>
      <c r="V11" s="12">
        <v>2</v>
      </c>
      <c r="W11" s="12">
        <v>3</v>
      </c>
      <c r="X11" s="12"/>
      <c r="Y11" s="12">
        <v>2</v>
      </c>
      <c r="Z11" s="12">
        <v>2</v>
      </c>
      <c r="AA11" s="12">
        <v>3</v>
      </c>
      <c r="AB11" s="12">
        <v>10</v>
      </c>
      <c r="AC11" s="12">
        <v>3</v>
      </c>
      <c r="AD11" s="12">
        <v>3</v>
      </c>
      <c r="AE11" s="12">
        <v>10</v>
      </c>
      <c r="AF11" s="12">
        <v>3</v>
      </c>
      <c r="AG11" s="12">
        <v>2</v>
      </c>
      <c r="AH11" s="12">
        <v>2</v>
      </c>
      <c r="AI11" s="12">
        <v>2</v>
      </c>
      <c r="AJ11" s="12">
        <v>2</v>
      </c>
      <c r="AK11" s="12">
        <v>3</v>
      </c>
      <c r="AL11" s="12">
        <v>2</v>
      </c>
      <c r="AM11" s="12">
        <v>3</v>
      </c>
      <c r="AN11" s="12">
        <v>2</v>
      </c>
      <c r="AO11" s="12"/>
      <c r="AP11" s="12">
        <v>2</v>
      </c>
      <c r="AQ11" s="12">
        <v>10</v>
      </c>
      <c r="AR11" s="12"/>
      <c r="AS11" s="12"/>
      <c r="AT11" s="12"/>
      <c r="AU11" s="12"/>
      <c r="AV11" s="12"/>
      <c r="AW11" s="12"/>
      <c r="AX11" s="12"/>
      <c r="AY11" s="12">
        <v>3</v>
      </c>
      <c r="AZ11" s="12">
        <v>2</v>
      </c>
      <c r="BA11" s="12">
        <v>2</v>
      </c>
      <c r="BB11" s="12"/>
      <c r="BC11" s="12">
        <v>3</v>
      </c>
      <c r="BD11" s="12"/>
      <c r="BE11" s="12"/>
      <c r="BF11" s="12">
        <v>2</v>
      </c>
      <c r="BG11" s="12">
        <v>3</v>
      </c>
      <c r="BH11" s="12"/>
      <c r="BI11" s="12"/>
      <c r="BJ11" s="12"/>
      <c r="BK11" s="12"/>
      <c r="BL11" s="12"/>
      <c r="BM11" s="12">
        <v>3</v>
      </c>
      <c r="BN11" s="12"/>
      <c r="BO11" s="12"/>
      <c r="BP11" s="12"/>
      <c r="BQ11" s="12">
        <v>3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3"/>
        <v>126</v>
      </c>
      <c r="DJ11" s="10">
        <f t="shared" si="4"/>
        <v>41</v>
      </c>
    </row>
    <row r="12" spans="1:114" ht="12.75">
      <c r="A12" s="10">
        <f t="shared" si="0"/>
        <v>10</v>
      </c>
      <c r="B12" s="10">
        <v>10</v>
      </c>
      <c r="C12" s="15" t="s">
        <v>14</v>
      </c>
      <c r="D12" s="28">
        <v>2011</v>
      </c>
      <c r="E12" s="28" t="s">
        <v>169</v>
      </c>
      <c r="F12" s="28">
        <f t="shared" si="1"/>
        <v>40</v>
      </c>
      <c r="G12" s="28">
        <f t="shared" si="2"/>
        <v>122</v>
      </c>
      <c r="H12" s="12">
        <v>2</v>
      </c>
      <c r="I12" s="12">
        <v>3</v>
      </c>
      <c r="J12" s="12">
        <v>1</v>
      </c>
      <c r="K12" s="12">
        <v>3</v>
      </c>
      <c r="L12" s="12">
        <v>3</v>
      </c>
      <c r="M12" s="12">
        <v>2</v>
      </c>
      <c r="N12" s="12">
        <v>2</v>
      </c>
      <c r="O12" s="12">
        <v>3</v>
      </c>
      <c r="P12" s="12">
        <v>3</v>
      </c>
      <c r="Q12" s="12">
        <v>2</v>
      </c>
      <c r="R12" s="12">
        <v>3</v>
      </c>
      <c r="S12" s="12">
        <v>3</v>
      </c>
      <c r="T12" s="12"/>
      <c r="U12" s="12">
        <v>3</v>
      </c>
      <c r="V12" s="12"/>
      <c r="W12" s="12">
        <v>3</v>
      </c>
      <c r="X12" s="12">
        <v>10</v>
      </c>
      <c r="Y12" s="12">
        <v>2</v>
      </c>
      <c r="Z12" s="12">
        <v>2</v>
      </c>
      <c r="AA12" s="12">
        <v>3</v>
      </c>
      <c r="AB12" s="12">
        <v>10</v>
      </c>
      <c r="AC12" s="12"/>
      <c r="AD12" s="12"/>
      <c r="AE12" s="12"/>
      <c r="AF12" s="12">
        <v>3</v>
      </c>
      <c r="AG12" s="12">
        <v>2</v>
      </c>
      <c r="AH12" s="12">
        <v>2</v>
      </c>
      <c r="AI12" s="12">
        <v>2</v>
      </c>
      <c r="AJ12" s="12">
        <v>2</v>
      </c>
      <c r="AK12" s="12">
        <v>3</v>
      </c>
      <c r="AL12" s="12">
        <v>2</v>
      </c>
      <c r="AM12" s="12">
        <v>3</v>
      </c>
      <c r="AN12" s="12">
        <v>2</v>
      </c>
      <c r="AO12" s="12"/>
      <c r="AP12" s="12">
        <v>2</v>
      </c>
      <c r="AQ12" s="12"/>
      <c r="AR12" s="12"/>
      <c r="AS12" s="12"/>
      <c r="AT12" s="12"/>
      <c r="AU12" s="12"/>
      <c r="AV12" s="12">
        <v>3</v>
      </c>
      <c r="AW12" s="12"/>
      <c r="AX12" s="12"/>
      <c r="AY12" s="12">
        <v>3</v>
      </c>
      <c r="AZ12" s="12">
        <v>2</v>
      </c>
      <c r="BA12" s="12">
        <v>2</v>
      </c>
      <c r="BB12" s="12"/>
      <c r="BC12" s="12">
        <v>3</v>
      </c>
      <c r="BD12" s="12">
        <v>10</v>
      </c>
      <c r="BE12" s="12">
        <v>3</v>
      </c>
      <c r="BF12" s="12">
        <v>2</v>
      </c>
      <c r="BG12" s="12"/>
      <c r="BH12" s="12"/>
      <c r="BI12" s="12"/>
      <c r="BJ12" s="12"/>
      <c r="BK12" s="12"/>
      <c r="BL12" s="12">
        <v>3</v>
      </c>
      <c r="BM12" s="12"/>
      <c r="BN12" s="12"/>
      <c r="BO12" s="12"/>
      <c r="BP12" s="12"/>
      <c r="BQ12" s="12">
        <v>3</v>
      </c>
      <c r="BR12" s="12">
        <v>2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3"/>
        <v>122</v>
      </c>
      <c r="DJ12" s="10">
        <f t="shared" si="4"/>
        <v>40</v>
      </c>
    </row>
    <row r="13" spans="1:114" ht="12.75">
      <c r="A13" s="10">
        <f t="shared" si="0"/>
        <v>11</v>
      </c>
      <c r="B13" s="10">
        <v>11</v>
      </c>
      <c r="C13" s="11" t="s">
        <v>95</v>
      </c>
      <c r="D13" s="26">
        <v>2012</v>
      </c>
      <c r="E13" s="26" t="s">
        <v>157</v>
      </c>
      <c r="F13" s="28">
        <f t="shared" si="1"/>
        <v>36</v>
      </c>
      <c r="G13" s="28">
        <f t="shared" si="2"/>
        <v>114</v>
      </c>
      <c r="H13" s="12">
        <v>2</v>
      </c>
      <c r="I13" s="12">
        <v>3</v>
      </c>
      <c r="J13" s="12"/>
      <c r="K13" s="12">
        <v>3</v>
      </c>
      <c r="L13" s="12">
        <v>3</v>
      </c>
      <c r="M13" s="12">
        <v>2</v>
      </c>
      <c r="N13" s="12">
        <v>2</v>
      </c>
      <c r="O13" s="12">
        <v>3</v>
      </c>
      <c r="P13" s="12">
        <v>3</v>
      </c>
      <c r="Q13" s="12">
        <v>2</v>
      </c>
      <c r="R13" s="12">
        <v>3</v>
      </c>
      <c r="S13" s="12">
        <v>3</v>
      </c>
      <c r="T13" s="12">
        <v>2</v>
      </c>
      <c r="U13" s="12">
        <v>3</v>
      </c>
      <c r="V13" s="12">
        <v>2</v>
      </c>
      <c r="W13" s="12">
        <v>3</v>
      </c>
      <c r="X13" s="12">
        <v>10</v>
      </c>
      <c r="Y13" s="12">
        <v>2</v>
      </c>
      <c r="Z13" s="12">
        <v>2</v>
      </c>
      <c r="AA13" s="12">
        <v>3</v>
      </c>
      <c r="AB13" s="12">
        <v>10</v>
      </c>
      <c r="AC13" s="12">
        <v>3</v>
      </c>
      <c r="AD13" s="12">
        <v>3</v>
      </c>
      <c r="AE13" s="12">
        <v>10</v>
      </c>
      <c r="AF13" s="12">
        <v>3</v>
      </c>
      <c r="AG13" s="12">
        <v>2</v>
      </c>
      <c r="AH13" s="12">
        <v>2</v>
      </c>
      <c r="AI13" s="12">
        <v>2</v>
      </c>
      <c r="AJ13" s="12">
        <v>2</v>
      </c>
      <c r="AK13" s="12">
        <v>3</v>
      </c>
      <c r="AL13" s="12">
        <v>2</v>
      </c>
      <c r="AM13" s="12">
        <v>3</v>
      </c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>
        <v>2</v>
      </c>
      <c r="BA13" s="12">
        <v>2</v>
      </c>
      <c r="BB13" s="12"/>
      <c r="BC13" s="12">
        <v>3</v>
      </c>
      <c r="BD13" s="12"/>
      <c r="BE13" s="12"/>
      <c r="BF13" s="12"/>
      <c r="BG13" s="12"/>
      <c r="BH13" s="12"/>
      <c r="BI13" s="12"/>
      <c r="BJ13" s="12"/>
      <c r="BK13" s="12"/>
      <c r="BL13" s="12"/>
      <c r="BM13" s="12">
        <v>3</v>
      </c>
      <c r="BN13" s="12"/>
      <c r="BO13" s="12"/>
      <c r="BP13" s="12"/>
      <c r="BQ13" s="12">
        <v>3</v>
      </c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3"/>
        <v>114</v>
      </c>
      <c r="DJ13" s="10">
        <f t="shared" si="4"/>
        <v>36</v>
      </c>
    </row>
    <row r="14" spans="1:114" ht="12.75">
      <c r="A14" s="10">
        <f t="shared" si="0"/>
        <v>12</v>
      </c>
      <c r="B14" s="10">
        <v>12</v>
      </c>
      <c r="C14" s="15" t="s">
        <v>96</v>
      </c>
      <c r="D14" s="28">
        <v>2013</v>
      </c>
      <c r="E14" s="28" t="s">
        <v>157</v>
      </c>
      <c r="F14" s="28">
        <f t="shared" si="1"/>
        <v>36</v>
      </c>
      <c r="G14" s="28">
        <f t="shared" si="2"/>
        <v>111</v>
      </c>
      <c r="H14" s="12">
        <v>2</v>
      </c>
      <c r="I14" s="12">
        <v>3</v>
      </c>
      <c r="J14" s="12">
        <v>1</v>
      </c>
      <c r="K14" s="12">
        <v>3</v>
      </c>
      <c r="L14" s="12">
        <v>3</v>
      </c>
      <c r="M14" s="12">
        <v>2</v>
      </c>
      <c r="N14" s="12"/>
      <c r="O14" s="12"/>
      <c r="P14" s="12">
        <v>3</v>
      </c>
      <c r="Q14" s="12">
        <v>2</v>
      </c>
      <c r="R14" s="12">
        <v>3</v>
      </c>
      <c r="S14" s="12">
        <v>3</v>
      </c>
      <c r="T14" s="12">
        <v>2</v>
      </c>
      <c r="U14" s="12">
        <v>3</v>
      </c>
      <c r="V14" s="12">
        <v>2</v>
      </c>
      <c r="W14" s="12">
        <v>3</v>
      </c>
      <c r="X14" s="12">
        <v>10</v>
      </c>
      <c r="Y14" s="12">
        <v>2</v>
      </c>
      <c r="Z14" s="12">
        <v>2</v>
      </c>
      <c r="AA14" s="12">
        <v>3</v>
      </c>
      <c r="AB14" s="12">
        <v>10</v>
      </c>
      <c r="AC14" s="12">
        <v>3</v>
      </c>
      <c r="AD14" s="12">
        <v>3</v>
      </c>
      <c r="AE14" s="12">
        <v>10</v>
      </c>
      <c r="AF14" s="12">
        <v>3</v>
      </c>
      <c r="AG14" s="12">
        <v>2</v>
      </c>
      <c r="AH14" s="12">
        <v>2</v>
      </c>
      <c r="AI14" s="12">
        <v>2</v>
      </c>
      <c r="AJ14" s="12">
        <v>2</v>
      </c>
      <c r="AK14" s="12">
        <v>3</v>
      </c>
      <c r="AL14" s="12">
        <v>2</v>
      </c>
      <c r="AM14" s="12">
        <v>3</v>
      </c>
      <c r="AN14" s="12"/>
      <c r="AO14" s="12">
        <v>3</v>
      </c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>
        <v>2</v>
      </c>
      <c r="BA14" s="12">
        <v>2</v>
      </c>
      <c r="BB14" s="12"/>
      <c r="BC14" s="12">
        <v>3</v>
      </c>
      <c r="BD14" s="12"/>
      <c r="BE14" s="12"/>
      <c r="BF14" s="12">
        <v>2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>
        <v>2</v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3"/>
        <v>111</v>
      </c>
      <c r="DJ14" s="10">
        <f t="shared" si="4"/>
        <v>36</v>
      </c>
    </row>
    <row r="15" spans="1:114" ht="12.75">
      <c r="A15" s="10">
        <f t="shared" si="0"/>
        <v>13</v>
      </c>
      <c r="B15" s="10">
        <v>13</v>
      </c>
      <c r="C15" s="11" t="s">
        <v>103</v>
      </c>
      <c r="D15" s="26">
        <v>2012</v>
      </c>
      <c r="E15" s="27" t="s">
        <v>156</v>
      </c>
      <c r="F15" s="28">
        <f t="shared" si="1"/>
        <v>35</v>
      </c>
      <c r="G15" s="28">
        <f t="shared" si="2"/>
        <v>109</v>
      </c>
      <c r="H15" s="12">
        <v>2</v>
      </c>
      <c r="I15" s="12">
        <v>3</v>
      </c>
      <c r="J15" s="12">
        <v>1</v>
      </c>
      <c r="K15" s="12">
        <v>3</v>
      </c>
      <c r="L15" s="12">
        <v>3</v>
      </c>
      <c r="M15" s="12">
        <v>2</v>
      </c>
      <c r="N15" s="12">
        <v>2</v>
      </c>
      <c r="O15" s="12">
        <v>3</v>
      </c>
      <c r="P15" s="12">
        <v>3</v>
      </c>
      <c r="Q15" s="12">
        <v>2</v>
      </c>
      <c r="R15" s="12">
        <v>3</v>
      </c>
      <c r="S15" s="12">
        <v>3</v>
      </c>
      <c r="T15" s="12">
        <v>2</v>
      </c>
      <c r="U15" s="12">
        <v>3</v>
      </c>
      <c r="V15" s="12">
        <v>2</v>
      </c>
      <c r="W15" s="12">
        <v>3</v>
      </c>
      <c r="X15" s="12">
        <v>10</v>
      </c>
      <c r="Y15" s="12">
        <v>2</v>
      </c>
      <c r="Z15" s="12">
        <v>2</v>
      </c>
      <c r="AA15" s="12">
        <v>3</v>
      </c>
      <c r="AB15" s="12">
        <v>10</v>
      </c>
      <c r="AC15" s="12">
        <v>3</v>
      </c>
      <c r="AD15" s="12">
        <v>3</v>
      </c>
      <c r="AE15" s="12">
        <v>10</v>
      </c>
      <c r="AF15" s="12">
        <v>3</v>
      </c>
      <c r="AG15" s="12">
        <v>2</v>
      </c>
      <c r="AH15" s="12">
        <v>2</v>
      </c>
      <c r="AI15" s="12">
        <v>2</v>
      </c>
      <c r="AJ15" s="12">
        <v>2</v>
      </c>
      <c r="AK15" s="12">
        <v>3</v>
      </c>
      <c r="AL15" s="12">
        <v>2</v>
      </c>
      <c r="AM15" s="12">
        <v>3</v>
      </c>
      <c r="AN15" s="12">
        <v>2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>
        <v>3</v>
      </c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>
        <v>2</v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3"/>
        <v>109</v>
      </c>
      <c r="DJ15" s="10">
        <f t="shared" si="4"/>
        <v>35</v>
      </c>
    </row>
    <row r="16" spans="1:114" ht="12.75">
      <c r="A16" s="10">
        <f t="shared" si="0"/>
        <v>14</v>
      </c>
      <c r="B16" s="10">
        <v>14</v>
      </c>
      <c r="C16" s="11" t="s">
        <v>105</v>
      </c>
      <c r="D16" s="26">
        <v>2011</v>
      </c>
      <c r="E16" s="26" t="s">
        <v>169</v>
      </c>
      <c r="F16" s="28">
        <f t="shared" si="1"/>
        <v>35</v>
      </c>
      <c r="G16" s="28">
        <f t="shared" si="2"/>
        <v>108</v>
      </c>
      <c r="H16" s="12">
        <v>2</v>
      </c>
      <c r="I16" s="12">
        <v>3</v>
      </c>
      <c r="J16" s="12">
        <v>1</v>
      </c>
      <c r="K16" s="12">
        <v>3</v>
      </c>
      <c r="L16" s="12">
        <v>3</v>
      </c>
      <c r="M16" s="12">
        <v>2</v>
      </c>
      <c r="N16" s="12">
        <v>2</v>
      </c>
      <c r="O16" s="12">
        <v>3</v>
      </c>
      <c r="P16" s="12">
        <v>3</v>
      </c>
      <c r="Q16" s="12">
        <v>2</v>
      </c>
      <c r="R16" s="12">
        <v>3</v>
      </c>
      <c r="S16" s="12">
        <v>3</v>
      </c>
      <c r="T16" s="12">
        <v>2</v>
      </c>
      <c r="U16" s="12">
        <v>3</v>
      </c>
      <c r="V16" s="12">
        <v>2</v>
      </c>
      <c r="W16" s="12">
        <v>3</v>
      </c>
      <c r="X16" s="12">
        <v>10</v>
      </c>
      <c r="Y16" s="12">
        <v>2</v>
      </c>
      <c r="Z16" s="12">
        <v>2</v>
      </c>
      <c r="AA16" s="12">
        <v>3</v>
      </c>
      <c r="AB16" s="12">
        <v>10</v>
      </c>
      <c r="AC16" s="12">
        <v>3</v>
      </c>
      <c r="AD16" s="12">
        <v>3</v>
      </c>
      <c r="AE16" s="12">
        <v>10</v>
      </c>
      <c r="AF16" s="12">
        <v>3</v>
      </c>
      <c r="AG16" s="12">
        <v>2</v>
      </c>
      <c r="AH16" s="12">
        <v>2</v>
      </c>
      <c r="AI16" s="12">
        <v>2</v>
      </c>
      <c r="AJ16" s="12">
        <v>2</v>
      </c>
      <c r="AK16" s="12">
        <v>3</v>
      </c>
      <c r="AL16" s="12">
        <v>2</v>
      </c>
      <c r="AM16" s="12">
        <v>3</v>
      </c>
      <c r="AN16" s="12">
        <v>2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v>2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>
        <v>2</v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3"/>
        <v>108</v>
      </c>
      <c r="DJ16" s="10">
        <f t="shared" si="4"/>
        <v>35</v>
      </c>
    </row>
    <row r="17" spans="1:114" ht="12.75">
      <c r="A17" s="10">
        <f t="shared" si="0"/>
        <v>15</v>
      </c>
      <c r="B17" s="10">
        <v>15</v>
      </c>
      <c r="C17" s="11" t="s">
        <v>99</v>
      </c>
      <c r="D17" s="26">
        <v>2012</v>
      </c>
      <c r="E17" s="27" t="s">
        <v>156</v>
      </c>
      <c r="F17" s="28">
        <f t="shared" si="1"/>
        <v>37</v>
      </c>
      <c r="G17" s="28">
        <f t="shared" si="2"/>
        <v>107</v>
      </c>
      <c r="H17" s="12">
        <v>2</v>
      </c>
      <c r="I17" s="12">
        <v>3</v>
      </c>
      <c r="J17" s="12">
        <v>1</v>
      </c>
      <c r="K17" s="12">
        <v>3</v>
      </c>
      <c r="L17" s="12">
        <v>3</v>
      </c>
      <c r="M17" s="12">
        <v>2</v>
      </c>
      <c r="N17" s="12">
        <v>2</v>
      </c>
      <c r="O17" s="12">
        <v>3</v>
      </c>
      <c r="P17" s="12">
        <v>3</v>
      </c>
      <c r="Q17" s="12">
        <v>2</v>
      </c>
      <c r="R17" s="12">
        <v>3</v>
      </c>
      <c r="S17" s="12">
        <v>3</v>
      </c>
      <c r="T17" s="12">
        <v>2</v>
      </c>
      <c r="U17" s="12">
        <v>3</v>
      </c>
      <c r="V17" s="12">
        <v>2</v>
      </c>
      <c r="W17" s="12">
        <v>3</v>
      </c>
      <c r="X17" s="12"/>
      <c r="Y17" s="12">
        <v>2</v>
      </c>
      <c r="Z17" s="12">
        <v>2</v>
      </c>
      <c r="AA17" s="12">
        <v>3</v>
      </c>
      <c r="AB17" s="12">
        <v>10</v>
      </c>
      <c r="AC17" s="12">
        <v>3</v>
      </c>
      <c r="AD17" s="12">
        <v>3</v>
      </c>
      <c r="AE17" s="12">
        <v>10</v>
      </c>
      <c r="AF17" s="12">
        <v>3</v>
      </c>
      <c r="AG17" s="12">
        <v>2</v>
      </c>
      <c r="AH17" s="12">
        <v>2</v>
      </c>
      <c r="AI17" s="12">
        <v>2</v>
      </c>
      <c r="AJ17" s="12">
        <v>2</v>
      </c>
      <c r="AK17" s="12">
        <v>3</v>
      </c>
      <c r="AL17" s="12">
        <v>2</v>
      </c>
      <c r="AM17" s="12">
        <v>3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>
        <v>2</v>
      </c>
      <c r="BA17" s="12">
        <v>2</v>
      </c>
      <c r="BB17" s="12"/>
      <c r="BC17" s="12">
        <v>3</v>
      </c>
      <c r="BD17" s="12"/>
      <c r="BE17" s="12"/>
      <c r="BF17" s="12">
        <v>2</v>
      </c>
      <c r="BG17" s="12"/>
      <c r="BH17" s="12"/>
      <c r="BI17" s="12"/>
      <c r="BJ17" s="12"/>
      <c r="BK17" s="12"/>
      <c r="BL17" s="12"/>
      <c r="BM17" s="12">
        <v>3</v>
      </c>
      <c r="BN17" s="12"/>
      <c r="BO17" s="12"/>
      <c r="BP17" s="12"/>
      <c r="BQ17" s="12">
        <v>3</v>
      </c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3"/>
        <v>107</v>
      </c>
      <c r="DJ17" s="10">
        <f t="shared" si="4"/>
        <v>37</v>
      </c>
    </row>
    <row r="18" spans="1:114" ht="12.75">
      <c r="A18" s="10">
        <f t="shared" si="0"/>
        <v>16</v>
      </c>
      <c r="B18" s="10">
        <v>16</v>
      </c>
      <c r="C18" s="15" t="s">
        <v>109</v>
      </c>
      <c r="D18" s="28">
        <v>2012</v>
      </c>
      <c r="E18" s="27" t="s">
        <v>157</v>
      </c>
      <c r="F18" s="28">
        <f t="shared" si="1"/>
        <v>36</v>
      </c>
      <c r="G18" s="28">
        <f t="shared" si="2"/>
        <v>103</v>
      </c>
      <c r="H18" s="12">
        <v>2</v>
      </c>
      <c r="I18" s="12">
        <v>3</v>
      </c>
      <c r="J18" s="12"/>
      <c r="K18" s="12">
        <v>3</v>
      </c>
      <c r="L18" s="12">
        <v>3</v>
      </c>
      <c r="M18" s="12">
        <v>2</v>
      </c>
      <c r="N18" s="12">
        <v>2</v>
      </c>
      <c r="O18" s="12">
        <v>3</v>
      </c>
      <c r="P18" s="12">
        <v>3</v>
      </c>
      <c r="Q18" s="12">
        <v>2</v>
      </c>
      <c r="R18" s="12">
        <v>3</v>
      </c>
      <c r="S18" s="12">
        <v>3</v>
      </c>
      <c r="T18" s="12">
        <v>2</v>
      </c>
      <c r="U18" s="12">
        <v>3</v>
      </c>
      <c r="V18" s="12">
        <v>2</v>
      </c>
      <c r="W18" s="12">
        <v>3</v>
      </c>
      <c r="X18" s="12"/>
      <c r="Y18" s="12">
        <v>2</v>
      </c>
      <c r="Z18" s="12">
        <v>2</v>
      </c>
      <c r="AA18" s="12">
        <v>3</v>
      </c>
      <c r="AB18" s="12">
        <v>10</v>
      </c>
      <c r="AC18" s="12">
        <v>3</v>
      </c>
      <c r="AD18" s="12">
        <v>3</v>
      </c>
      <c r="AE18" s="12">
        <v>10</v>
      </c>
      <c r="AF18" s="12">
        <v>3</v>
      </c>
      <c r="AG18" s="12">
        <v>2</v>
      </c>
      <c r="AH18" s="12">
        <v>2</v>
      </c>
      <c r="AI18" s="12">
        <v>2</v>
      </c>
      <c r="AJ18" s="12">
        <v>2</v>
      </c>
      <c r="AK18" s="12">
        <v>3</v>
      </c>
      <c r="AL18" s="12">
        <v>2</v>
      </c>
      <c r="AM18" s="12">
        <v>3</v>
      </c>
      <c r="AN18" s="12">
        <v>2</v>
      </c>
      <c r="AO18" s="12"/>
      <c r="AP18" s="12">
        <v>2</v>
      </c>
      <c r="AQ18" s="12"/>
      <c r="AR18" s="12"/>
      <c r="AS18" s="12"/>
      <c r="AT18" s="12"/>
      <c r="AU18" s="12"/>
      <c r="AV18" s="12"/>
      <c r="AW18" s="12"/>
      <c r="AX18" s="12"/>
      <c r="AY18" s="12"/>
      <c r="AZ18" s="12">
        <v>2</v>
      </c>
      <c r="BA18" s="12">
        <v>2</v>
      </c>
      <c r="BB18" s="12"/>
      <c r="BC18" s="12"/>
      <c r="BD18" s="12"/>
      <c r="BE18" s="12"/>
      <c r="BF18" s="12">
        <v>2</v>
      </c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>
        <v>2</v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 t="shared" si="3"/>
        <v>103</v>
      </c>
      <c r="DJ18" s="10">
        <f t="shared" si="4"/>
        <v>36</v>
      </c>
    </row>
    <row r="19" spans="1:114" ht="12.75">
      <c r="A19" s="10">
        <f t="shared" si="0"/>
        <v>17</v>
      </c>
      <c r="B19" s="10">
        <v>17</v>
      </c>
      <c r="C19" s="17" t="s">
        <v>107</v>
      </c>
      <c r="D19" s="29">
        <v>2010</v>
      </c>
      <c r="E19" s="27" t="s">
        <v>156</v>
      </c>
      <c r="F19" s="28">
        <f t="shared" si="1"/>
        <v>33</v>
      </c>
      <c r="G19" s="28">
        <f t="shared" si="2"/>
        <v>98</v>
      </c>
      <c r="H19" s="12">
        <v>2</v>
      </c>
      <c r="I19" s="12">
        <v>3</v>
      </c>
      <c r="J19" s="12"/>
      <c r="K19" s="12">
        <v>3</v>
      </c>
      <c r="L19" s="12">
        <v>3</v>
      </c>
      <c r="M19" s="12">
        <v>2</v>
      </c>
      <c r="N19" s="12">
        <v>2</v>
      </c>
      <c r="O19" s="12">
        <v>3</v>
      </c>
      <c r="P19" s="12">
        <v>3</v>
      </c>
      <c r="Q19" s="12">
        <v>2</v>
      </c>
      <c r="R19" s="12">
        <v>3</v>
      </c>
      <c r="S19" s="12">
        <v>3</v>
      </c>
      <c r="T19" s="12">
        <v>2</v>
      </c>
      <c r="U19" s="12">
        <v>3</v>
      </c>
      <c r="V19" s="12">
        <v>2</v>
      </c>
      <c r="W19" s="12">
        <v>3</v>
      </c>
      <c r="X19" s="12"/>
      <c r="Y19" s="12">
        <v>2</v>
      </c>
      <c r="Z19" s="12">
        <v>2</v>
      </c>
      <c r="AA19" s="12">
        <v>3</v>
      </c>
      <c r="AB19" s="12">
        <v>10</v>
      </c>
      <c r="AC19" s="12">
        <v>3</v>
      </c>
      <c r="AD19" s="12">
        <v>3</v>
      </c>
      <c r="AE19" s="12">
        <v>10</v>
      </c>
      <c r="AF19" s="12">
        <v>3</v>
      </c>
      <c r="AG19" s="12">
        <v>2</v>
      </c>
      <c r="AH19" s="12">
        <v>2</v>
      </c>
      <c r="AI19" s="12">
        <v>2</v>
      </c>
      <c r="AJ19" s="12">
        <v>2</v>
      </c>
      <c r="AK19" s="12">
        <v>3</v>
      </c>
      <c r="AL19" s="12">
        <v>2</v>
      </c>
      <c r="AM19" s="12">
        <v>3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>
        <v>3</v>
      </c>
      <c r="BD19" s="12"/>
      <c r="BE19" s="12"/>
      <c r="BF19" s="12">
        <v>2</v>
      </c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>
        <v>2</v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3"/>
        <v>98</v>
      </c>
      <c r="DJ19" s="10">
        <f t="shared" si="4"/>
        <v>33</v>
      </c>
    </row>
    <row r="20" spans="1:114" ht="12.75">
      <c r="A20" s="10">
        <f t="shared" si="0"/>
        <v>18</v>
      </c>
      <c r="B20" s="10">
        <v>18</v>
      </c>
      <c r="C20" s="11" t="s">
        <v>104</v>
      </c>
      <c r="D20" s="26">
        <v>2013</v>
      </c>
      <c r="E20" s="26" t="s">
        <v>157</v>
      </c>
      <c r="F20" s="28">
        <f t="shared" si="1"/>
        <v>35</v>
      </c>
      <c r="G20" s="28">
        <f t="shared" si="2"/>
        <v>91</v>
      </c>
      <c r="H20" s="12">
        <v>2</v>
      </c>
      <c r="I20" s="12">
        <v>3</v>
      </c>
      <c r="J20" s="12">
        <v>1</v>
      </c>
      <c r="K20" s="12">
        <v>3</v>
      </c>
      <c r="L20" s="12">
        <v>3</v>
      </c>
      <c r="M20" s="12">
        <v>2</v>
      </c>
      <c r="N20" s="12">
        <v>2</v>
      </c>
      <c r="O20" s="12">
        <v>3</v>
      </c>
      <c r="P20" s="12">
        <v>3</v>
      </c>
      <c r="Q20" s="12">
        <v>2</v>
      </c>
      <c r="R20" s="12">
        <v>3</v>
      </c>
      <c r="S20" s="12">
        <v>3</v>
      </c>
      <c r="T20" s="12">
        <v>2</v>
      </c>
      <c r="U20" s="12">
        <v>3</v>
      </c>
      <c r="V20" s="12">
        <v>2</v>
      </c>
      <c r="W20" s="12">
        <v>3</v>
      </c>
      <c r="X20" s="12">
        <v>1</v>
      </c>
      <c r="Y20" s="12">
        <v>2</v>
      </c>
      <c r="Z20" s="12">
        <v>2</v>
      </c>
      <c r="AA20" s="12">
        <v>3</v>
      </c>
      <c r="AB20" s="12">
        <v>1</v>
      </c>
      <c r="AC20" s="12">
        <v>3</v>
      </c>
      <c r="AD20" s="12">
        <v>3</v>
      </c>
      <c r="AE20" s="12">
        <v>10</v>
      </c>
      <c r="AF20" s="12">
        <v>3</v>
      </c>
      <c r="AG20" s="12">
        <v>2</v>
      </c>
      <c r="AH20" s="12">
        <v>2</v>
      </c>
      <c r="AI20" s="12">
        <v>2</v>
      </c>
      <c r="AJ20" s="12">
        <v>2</v>
      </c>
      <c r="AK20" s="12">
        <v>3</v>
      </c>
      <c r="AL20" s="12">
        <v>2</v>
      </c>
      <c r="AM20" s="12">
        <v>3</v>
      </c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>
        <v>2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>
        <v>3</v>
      </c>
      <c r="BR20" s="16">
        <v>2</v>
      </c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0">
        <f t="shared" si="3"/>
        <v>91</v>
      </c>
      <c r="DJ20" s="10">
        <f t="shared" si="4"/>
        <v>35</v>
      </c>
    </row>
    <row r="21" spans="1:114" ht="12.75">
      <c r="A21" s="10">
        <f t="shared" si="0"/>
        <v>19</v>
      </c>
      <c r="B21" s="10">
        <v>19</v>
      </c>
      <c r="C21" s="11" t="s">
        <v>106</v>
      </c>
      <c r="D21" s="26">
        <v>2011</v>
      </c>
      <c r="E21" s="26" t="s">
        <v>169</v>
      </c>
      <c r="F21" s="28">
        <f t="shared" si="1"/>
        <v>33</v>
      </c>
      <c r="G21" s="28">
        <f t="shared" si="2"/>
        <v>82</v>
      </c>
      <c r="H21" s="12">
        <v>2</v>
      </c>
      <c r="I21" s="12">
        <v>1</v>
      </c>
      <c r="J21" s="12">
        <v>1</v>
      </c>
      <c r="K21" s="12">
        <v>1</v>
      </c>
      <c r="L21" s="12">
        <v>3</v>
      </c>
      <c r="M21" s="12">
        <v>2</v>
      </c>
      <c r="N21" s="12">
        <v>2</v>
      </c>
      <c r="O21" s="12">
        <v>3</v>
      </c>
      <c r="P21" s="12">
        <v>3</v>
      </c>
      <c r="Q21" s="12">
        <v>2</v>
      </c>
      <c r="R21" s="12">
        <v>3</v>
      </c>
      <c r="S21" s="12">
        <v>3</v>
      </c>
      <c r="T21" s="12">
        <v>2</v>
      </c>
      <c r="U21" s="12">
        <v>3</v>
      </c>
      <c r="V21" s="12">
        <v>2</v>
      </c>
      <c r="W21" s="12">
        <v>3</v>
      </c>
      <c r="X21" s="12">
        <v>1</v>
      </c>
      <c r="Y21" s="12">
        <v>2</v>
      </c>
      <c r="Z21" s="12">
        <v>2</v>
      </c>
      <c r="AA21" s="12">
        <v>3</v>
      </c>
      <c r="AB21" s="12">
        <v>10</v>
      </c>
      <c r="AC21" s="12">
        <v>3</v>
      </c>
      <c r="AD21" s="12">
        <v>3</v>
      </c>
      <c r="AE21" s="12">
        <v>1</v>
      </c>
      <c r="AF21" s="12">
        <v>3</v>
      </c>
      <c r="AG21" s="12">
        <v>2</v>
      </c>
      <c r="AH21" s="12">
        <v>2</v>
      </c>
      <c r="AI21" s="12">
        <v>2</v>
      </c>
      <c r="AJ21" s="12">
        <v>2</v>
      </c>
      <c r="AK21" s="12">
        <v>3</v>
      </c>
      <c r="AL21" s="12">
        <v>2</v>
      </c>
      <c r="AM21" s="12">
        <v>3</v>
      </c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v>2</v>
      </c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0">
        <f t="shared" si="3"/>
        <v>82</v>
      </c>
      <c r="DJ21" s="10">
        <f t="shared" si="4"/>
        <v>33</v>
      </c>
    </row>
    <row r="22" spans="1:114" ht="12.75">
      <c r="A22" s="10">
        <f t="shared" si="0"/>
        <v>20</v>
      </c>
      <c r="B22" s="10">
        <v>20</v>
      </c>
      <c r="C22" s="15" t="s">
        <v>100</v>
      </c>
      <c r="D22" s="28">
        <v>2012</v>
      </c>
      <c r="E22" s="28" t="s">
        <v>179</v>
      </c>
      <c r="F22" s="28">
        <f t="shared" si="1"/>
        <v>25</v>
      </c>
      <c r="G22" s="28">
        <f t="shared" si="2"/>
        <v>79</v>
      </c>
      <c r="H22" s="12">
        <v>2</v>
      </c>
      <c r="I22" s="12">
        <v>3</v>
      </c>
      <c r="J22" s="12">
        <v>10</v>
      </c>
      <c r="K22" s="12"/>
      <c r="L22" s="12"/>
      <c r="M22" s="12"/>
      <c r="N22" s="12">
        <v>2</v>
      </c>
      <c r="O22" s="12">
        <v>3</v>
      </c>
      <c r="P22" s="12"/>
      <c r="Q22" s="12"/>
      <c r="R22" s="12"/>
      <c r="S22" s="12">
        <v>4</v>
      </c>
      <c r="T22" s="12"/>
      <c r="U22" s="12"/>
      <c r="V22" s="12"/>
      <c r="W22" s="12"/>
      <c r="X22" s="12"/>
      <c r="Y22" s="12">
        <v>2</v>
      </c>
      <c r="Z22" s="12">
        <v>2</v>
      </c>
      <c r="AA22" s="12">
        <v>3</v>
      </c>
      <c r="AB22" s="12">
        <v>10</v>
      </c>
      <c r="AC22" s="12"/>
      <c r="AD22" s="12">
        <v>3</v>
      </c>
      <c r="AE22" s="12"/>
      <c r="AF22" s="12"/>
      <c r="AG22" s="12"/>
      <c r="AH22" s="12"/>
      <c r="AI22" s="12">
        <v>2</v>
      </c>
      <c r="AJ22" s="12">
        <v>2</v>
      </c>
      <c r="AK22" s="12">
        <v>3</v>
      </c>
      <c r="AL22" s="12">
        <v>2</v>
      </c>
      <c r="AM22" s="12">
        <v>3</v>
      </c>
      <c r="AN22" s="12">
        <v>2</v>
      </c>
      <c r="AO22" s="12"/>
      <c r="AP22" s="12">
        <v>2</v>
      </c>
      <c r="AQ22" s="12"/>
      <c r="AR22" s="12"/>
      <c r="AS22" s="12"/>
      <c r="AT22" s="12"/>
      <c r="AU22" s="12"/>
      <c r="AV22" s="12">
        <v>3</v>
      </c>
      <c r="AW22" s="12"/>
      <c r="AX22" s="12"/>
      <c r="AY22" s="12">
        <v>3</v>
      </c>
      <c r="AZ22" s="12"/>
      <c r="BA22" s="12"/>
      <c r="BB22" s="12"/>
      <c r="BC22" s="12">
        <v>3</v>
      </c>
      <c r="BD22" s="12"/>
      <c r="BE22" s="12">
        <v>3</v>
      </c>
      <c r="BF22" s="12">
        <v>2</v>
      </c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>
        <v>3</v>
      </c>
      <c r="BR22" s="12">
        <v>2</v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3"/>
        <v>79</v>
      </c>
      <c r="DJ22" s="10">
        <f t="shared" si="4"/>
        <v>25</v>
      </c>
    </row>
    <row r="23" spans="1:114" ht="12.75">
      <c r="A23" s="10">
        <f t="shared" si="0"/>
        <v>21</v>
      </c>
      <c r="B23" s="10">
        <v>21</v>
      </c>
      <c r="C23" s="11" t="s">
        <v>101</v>
      </c>
      <c r="D23" s="26">
        <v>2013</v>
      </c>
      <c r="E23" s="26" t="s">
        <v>155</v>
      </c>
      <c r="F23" s="28">
        <f t="shared" si="1"/>
        <v>34</v>
      </c>
      <c r="G23" s="28">
        <f t="shared" si="2"/>
        <v>77</v>
      </c>
      <c r="H23" s="12">
        <v>2</v>
      </c>
      <c r="I23" s="12">
        <v>3</v>
      </c>
      <c r="J23" s="12">
        <v>1</v>
      </c>
      <c r="K23" s="12">
        <v>3</v>
      </c>
      <c r="L23" s="12">
        <v>3</v>
      </c>
      <c r="M23" s="12">
        <v>2</v>
      </c>
      <c r="N23" s="12">
        <v>2</v>
      </c>
      <c r="O23" s="12">
        <v>3</v>
      </c>
      <c r="P23" s="12">
        <v>3</v>
      </c>
      <c r="Q23" s="12">
        <v>2</v>
      </c>
      <c r="R23" s="12">
        <v>3</v>
      </c>
      <c r="S23" s="12">
        <v>3</v>
      </c>
      <c r="T23" s="12">
        <v>2</v>
      </c>
      <c r="U23" s="12">
        <v>3</v>
      </c>
      <c r="V23" s="12">
        <v>2</v>
      </c>
      <c r="W23" s="12">
        <v>3</v>
      </c>
      <c r="X23" s="12">
        <v>1</v>
      </c>
      <c r="Y23" s="12">
        <v>2</v>
      </c>
      <c r="Z23" s="12">
        <v>2</v>
      </c>
      <c r="AA23" s="12">
        <v>3</v>
      </c>
      <c r="AB23" s="12">
        <v>1</v>
      </c>
      <c r="AC23" s="12">
        <v>3</v>
      </c>
      <c r="AD23" s="12">
        <v>1</v>
      </c>
      <c r="AE23" s="12">
        <v>1</v>
      </c>
      <c r="AF23" s="12">
        <v>3</v>
      </c>
      <c r="AG23" s="12">
        <v>2</v>
      </c>
      <c r="AH23" s="12">
        <v>2</v>
      </c>
      <c r="AI23" s="12">
        <v>2</v>
      </c>
      <c r="AJ23" s="12">
        <v>2</v>
      </c>
      <c r="AK23" s="12">
        <v>3</v>
      </c>
      <c r="AL23" s="12">
        <v>2</v>
      </c>
      <c r="AM23" s="12">
        <v>3</v>
      </c>
      <c r="AN23" s="12">
        <v>2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v>2</v>
      </c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3"/>
        <v>77</v>
      </c>
      <c r="DJ23" s="10">
        <f t="shared" si="4"/>
        <v>34</v>
      </c>
    </row>
    <row r="24" spans="1:114" ht="12.75">
      <c r="A24" s="10">
        <f t="shared" si="0"/>
        <v>22</v>
      </c>
      <c r="B24" s="10">
        <v>22</v>
      </c>
      <c r="C24" s="11" t="s">
        <v>111</v>
      </c>
      <c r="D24" s="26">
        <v>2010</v>
      </c>
      <c r="E24" s="27" t="s">
        <v>156</v>
      </c>
      <c r="F24" s="28">
        <f t="shared" si="1"/>
        <v>28</v>
      </c>
      <c r="G24" s="28">
        <f t="shared" si="2"/>
        <v>69</v>
      </c>
      <c r="H24" s="12">
        <v>2</v>
      </c>
      <c r="I24" s="12">
        <v>3</v>
      </c>
      <c r="J24" s="12"/>
      <c r="K24" s="12"/>
      <c r="L24" s="12">
        <v>3</v>
      </c>
      <c r="M24" s="12"/>
      <c r="N24" s="12">
        <v>2</v>
      </c>
      <c r="O24" s="12">
        <v>3</v>
      </c>
      <c r="P24" s="12">
        <v>3</v>
      </c>
      <c r="Q24" s="12">
        <v>2</v>
      </c>
      <c r="R24" s="12">
        <v>3</v>
      </c>
      <c r="S24" s="12">
        <v>3</v>
      </c>
      <c r="T24" s="12">
        <v>2</v>
      </c>
      <c r="U24" s="12">
        <v>3</v>
      </c>
      <c r="V24" s="12">
        <v>2</v>
      </c>
      <c r="W24" s="12">
        <v>3</v>
      </c>
      <c r="X24" s="12"/>
      <c r="Y24" s="12">
        <v>2</v>
      </c>
      <c r="Z24" s="12">
        <v>2</v>
      </c>
      <c r="AA24" s="12">
        <v>3</v>
      </c>
      <c r="AB24" s="12"/>
      <c r="AC24" s="12"/>
      <c r="AD24" s="12"/>
      <c r="AE24" s="12"/>
      <c r="AF24" s="12">
        <v>3</v>
      </c>
      <c r="AG24" s="12">
        <v>2</v>
      </c>
      <c r="AH24" s="12">
        <v>2</v>
      </c>
      <c r="AI24" s="12">
        <v>2</v>
      </c>
      <c r="AJ24" s="12">
        <v>2</v>
      </c>
      <c r="AK24" s="12">
        <v>3</v>
      </c>
      <c r="AL24" s="12">
        <v>2</v>
      </c>
      <c r="AM24" s="12">
        <v>3</v>
      </c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>
        <v>2</v>
      </c>
      <c r="BB24" s="12"/>
      <c r="BC24" s="12"/>
      <c r="BD24" s="12"/>
      <c r="BE24" s="12"/>
      <c r="BF24" s="12">
        <v>2</v>
      </c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>
        <v>3</v>
      </c>
      <c r="BR24" s="12">
        <v>2</v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3"/>
        <v>69</v>
      </c>
      <c r="DJ24" s="10">
        <f t="shared" si="4"/>
        <v>28</v>
      </c>
    </row>
    <row r="25" spans="1:114" ht="12.75">
      <c r="A25" s="10">
        <f t="shared" si="0"/>
        <v>23</v>
      </c>
      <c r="B25" s="10">
        <v>23</v>
      </c>
      <c r="C25" s="11" t="s">
        <v>110</v>
      </c>
      <c r="D25" s="26">
        <v>2011</v>
      </c>
      <c r="E25" s="26" t="s">
        <v>157</v>
      </c>
      <c r="F25" s="28">
        <f t="shared" si="1"/>
        <v>18</v>
      </c>
      <c r="G25" s="28">
        <f t="shared" si="2"/>
        <v>67</v>
      </c>
      <c r="H25" s="12">
        <v>2</v>
      </c>
      <c r="I25" s="12">
        <v>3</v>
      </c>
      <c r="J25" s="12">
        <v>10</v>
      </c>
      <c r="K25" s="12">
        <v>3</v>
      </c>
      <c r="L25" s="12">
        <v>3</v>
      </c>
      <c r="M25" s="12">
        <v>2</v>
      </c>
      <c r="N25" s="12">
        <v>2</v>
      </c>
      <c r="O25" s="12">
        <v>3</v>
      </c>
      <c r="P25" s="12"/>
      <c r="Q25" s="12">
        <v>2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>
        <v>2</v>
      </c>
      <c r="AO25" s="12"/>
      <c r="AP25" s="12">
        <v>2</v>
      </c>
      <c r="AQ25" s="12"/>
      <c r="AR25" s="12"/>
      <c r="AS25" s="12">
        <v>10</v>
      </c>
      <c r="AT25" s="12"/>
      <c r="AU25" s="12"/>
      <c r="AV25" s="12">
        <v>3</v>
      </c>
      <c r="AW25" s="12">
        <v>3</v>
      </c>
      <c r="AX25" s="12"/>
      <c r="AY25" s="12">
        <v>3</v>
      </c>
      <c r="AZ25" s="12">
        <v>2</v>
      </c>
      <c r="BA25" s="12">
        <v>2</v>
      </c>
      <c r="BB25" s="12">
        <v>10</v>
      </c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3"/>
        <v>67</v>
      </c>
      <c r="DJ25" s="10">
        <f t="shared" si="4"/>
        <v>18</v>
      </c>
    </row>
    <row r="26" spans="1:114" ht="12.75">
      <c r="A26" s="10">
        <f t="shared" si="0"/>
        <v>24</v>
      </c>
      <c r="B26" s="10">
        <v>24</v>
      </c>
      <c r="C26" s="14" t="s">
        <v>113</v>
      </c>
      <c r="D26" s="31">
        <v>2013</v>
      </c>
      <c r="E26" s="27" t="s">
        <v>155</v>
      </c>
      <c r="F26" s="28">
        <f t="shared" si="1"/>
        <v>29</v>
      </c>
      <c r="G26" s="28">
        <f t="shared" si="2"/>
        <v>62</v>
      </c>
      <c r="H26" s="12">
        <v>2</v>
      </c>
      <c r="I26" s="12">
        <v>1</v>
      </c>
      <c r="J26" s="12">
        <v>1</v>
      </c>
      <c r="K26" s="12">
        <v>1</v>
      </c>
      <c r="L26" s="12">
        <v>1</v>
      </c>
      <c r="M26" s="12">
        <v>2</v>
      </c>
      <c r="N26" s="12">
        <v>2</v>
      </c>
      <c r="O26" s="12">
        <v>3</v>
      </c>
      <c r="P26" s="12">
        <v>3</v>
      </c>
      <c r="Q26" s="12">
        <v>2</v>
      </c>
      <c r="R26" s="12">
        <v>3</v>
      </c>
      <c r="S26" s="12">
        <v>1</v>
      </c>
      <c r="T26" s="12">
        <v>2</v>
      </c>
      <c r="U26" s="12">
        <v>1</v>
      </c>
      <c r="V26" s="12">
        <v>2</v>
      </c>
      <c r="W26" s="12">
        <v>3</v>
      </c>
      <c r="X26" s="12"/>
      <c r="Y26" s="12">
        <v>2</v>
      </c>
      <c r="Z26" s="12">
        <v>2</v>
      </c>
      <c r="AA26" s="12">
        <v>3</v>
      </c>
      <c r="AB26" s="12"/>
      <c r="AC26" s="12">
        <v>3</v>
      </c>
      <c r="AD26" s="12">
        <v>3</v>
      </c>
      <c r="AE26" s="12"/>
      <c r="AF26" s="12">
        <v>3</v>
      </c>
      <c r="AG26" s="12">
        <v>2</v>
      </c>
      <c r="AH26" s="12">
        <v>2</v>
      </c>
      <c r="AI26" s="12">
        <v>2</v>
      </c>
      <c r="AJ26" s="12">
        <v>2</v>
      </c>
      <c r="AK26" s="12">
        <v>3</v>
      </c>
      <c r="AL26" s="12">
        <v>2</v>
      </c>
      <c r="AM26" s="12"/>
      <c r="AN26" s="12"/>
      <c r="AO26" s="12">
        <v>3</v>
      </c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3"/>
        <v>62</v>
      </c>
      <c r="DJ26" s="10">
        <f t="shared" si="4"/>
        <v>29</v>
      </c>
    </row>
    <row r="27" spans="1:114" ht="12.75">
      <c r="A27" s="10">
        <f t="shared" si="0"/>
        <v>25</v>
      </c>
      <c r="B27" s="10">
        <v>25</v>
      </c>
      <c r="C27" s="11" t="s">
        <v>180</v>
      </c>
      <c r="D27" s="26">
        <v>2012</v>
      </c>
      <c r="E27" s="26" t="s">
        <v>169</v>
      </c>
      <c r="F27" s="28">
        <f t="shared" si="1"/>
        <v>26</v>
      </c>
      <c r="G27" s="28">
        <f t="shared" si="2"/>
        <v>57</v>
      </c>
      <c r="H27" s="12">
        <v>2</v>
      </c>
      <c r="I27" s="12">
        <v>1</v>
      </c>
      <c r="J27" s="12">
        <v>1</v>
      </c>
      <c r="K27" s="12">
        <v>1</v>
      </c>
      <c r="L27" s="12">
        <v>1</v>
      </c>
      <c r="M27" s="12">
        <v>2</v>
      </c>
      <c r="N27" s="12">
        <v>2</v>
      </c>
      <c r="O27" s="12">
        <v>3</v>
      </c>
      <c r="P27" s="12">
        <v>3</v>
      </c>
      <c r="Q27" s="12">
        <v>2</v>
      </c>
      <c r="R27" s="12">
        <v>3</v>
      </c>
      <c r="S27" s="12">
        <v>3</v>
      </c>
      <c r="T27" s="12">
        <v>2</v>
      </c>
      <c r="U27" s="12"/>
      <c r="V27" s="12">
        <v>2</v>
      </c>
      <c r="W27" s="12">
        <v>3</v>
      </c>
      <c r="X27" s="12"/>
      <c r="Y27" s="12">
        <v>2</v>
      </c>
      <c r="Z27" s="12">
        <v>2</v>
      </c>
      <c r="AA27" s="12">
        <v>3</v>
      </c>
      <c r="AB27" s="12"/>
      <c r="AC27" s="12"/>
      <c r="AD27" s="12"/>
      <c r="AE27" s="12"/>
      <c r="AF27" s="12">
        <v>3</v>
      </c>
      <c r="AG27" s="12">
        <v>2</v>
      </c>
      <c r="AH27" s="12">
        <v>2</v>
      </c>
      <c r="AI27" s="12">
        <v>2</v>
      </c>
      <c r="AJ27" s="12">
        <v>2</v>
      </c>
      <c r="AK27" s="12">
        <v>3</v>
      </c>
      <c r="AL27" s="12">
        <v>2</v>
      </c>
      <c r="AM27" s="12">
        <v>3</v>
      </c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3"/>
        <v>57</v>
      </c>
      <c r="DJ27" s="10">
        <f t="shared" si="4"/>
        <v>26</v>
      </c>
    </row>
    <row r="28" spans="1:114" ht="12.75">
      <c r="A28" s="10">
        <f t="shared" si="0"/>
        <v>26</v>
      </c>
      <c r="B28" s="10">
        <v>26</v>
      </c>
      <c r="C28" s="11" t="s">
        <v>102</v>
      </c>
      <c r="D28" s="26">
        <v>2013</v>
      </c>
      <c r="E28" s="26" t="s">
        <v>157</v>
      </c>
      <c r="F28" s="28">
        <f t="shared" si="1"/>
        <v>23</v>
      </c>
      <c r="G28" s="28">
        <f t="shared" si="2"/>
        <v>55</v>
      </c>
      <c r="H28" s="12"/>
      <c r="I28" s="12"/>
      <c r="J28" s="12"/>
      <c r="K28" s="12"/>
      <c r="L28" s="12"/>
      <c r="M28" s="12"/>
      <c r="N28" s="12"/>
      <c r="O28" s="12"/>
      <c r="P28" s="12">
        <v>3</v>
      </c>
      <c r="Q28" s="12">
        <v>2</v>
      </c>
      <c r="R28" s="12">
        <v>3</v>
      </c>
      <c r="S28" s="12">
        <v>3</v>
      </c>
      <c r="T28" s="12">
        <v>2</v>
      </c>
      <c r="U28" s="12">
        <v>3</v>
      </c>
      <c r="V28" s="12">
        <v>2</v>
      </c>
      <c r="W28" s="12">
        <v>3</v>
      </c>
      <c r="X28" s="12">
        <v>1</v>
      </c>
      <c r="Y28" s="12">
        <v>2</v>
      </c>
      <c r="Z28" s="12">
        <v>2</v>
      </c>
      <c r="AA28" s="12">
        <v>3</v>
      </c>
      <c r="AB28" s="12"/>
      <c r="AC28" s="12">
        <v>3</v>
      </c>
      <c r="AD28" s="12"/>
      <c r="AE28" s="12"/>
      <c r="AF28" s="12">
        <v>3</v>
      </c>
      <c r="AG28" s="12">
        <v>2</v>
      </c>
      <c r="AH28" s="12">
        <v>2</v>
      </c>
      <c r="AI28" s="12">
        <v>2</v>
      </c>
      <c r="AJ28" s="12">
        <v>2</v>
      </c>
      <c r="AK28" s="12">
        <v>3</v>
      </c>
      <c r="AL28" s="12">
        <v>2</v>
      </c>
      <c r="AM28" s="12">
        <v>3</v>
      </c>
      <c r="AN28" s="12">
        <v>2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>
        <v>2</v>
      </c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3"/>
        <v>55</v>
      </c>
      <c r="DJ28" s="10">
        <f t="shared" si="4"/>
        <v>23</v>
      </c>
    </row>
    <row r="29" spans="1:114" ht="12.75">
      <c r="A29" s="10">
        <f t="shared" si="0"/>
        <v>27</v>
      </c>
      <c r="B29" s="10">
        <v>27</v>
      </c>
      <c r="C29" s="11" t="s">
        <v>97</v>
      </c>
      <c r="D29" s="26">
        <v>2012</v>
      </c>
      <c r="E29" s="26" t="s">
        <v>169</v>
      </c>
      <c r="F29" s="28">
        <f t="shared" si="1"/>
        <v>26</v>
      </c>
      <c r="G29" s="28">
        <f t="shared" si="2"/>
        <v>55</v>
      </c>
      <c r="H29" s="12">
        <v>2</v>
      </c>
      <c r="I29" s="12">
        <v>1</v>
      </c>
      <c r="J29" s="12">
        <v>1</v>
      </c>
      <c r="K29" s="12">
        <v>3</v>
      </c>
      <c r="L29" s="12">
        <v>3</v>
      </c>
      <c r="M29" s="12">
        <v>2</v>
      </c>
      <c r="N29" s="12">
        <v>2</v>
      </c>
      <c r="O29" s="12">
        <v>3</v>
      </c>
      <c r="P29" s="12">
        <v>1</v>
      </c>
      <c r="Q29" s="12">
        <v>2</v>
      </c>
      <c r="R29" s="12">
        <v>1</v>
      </c>
      <c r="S29" s="12">
        <v>3</v>
      </c>
      <c r="T29" s="12">
        <v>2</v>
      </c>
      <c r="U29" s="12"/>
      <c r="V29" s="12">
        <v>2</v>
      </c>
      <c r="W29" s="12">
        <v>3</v>
      </c>
      <c r="X29" s="12"/>
      <c r="Y29" s="12">
        <v>2</v>
      </c>
      <c r="Z29" s="12">
        <v>2</v>
      </c>
      <c r="AA29" s="12">
        <v>3</v>
      </c>
      <c r="AB29" s="12"/>
      <c r="AC29" s="12"/>
      <c r="AD29" s="12"/>
      <c r="AE29" s="12"/>
      <c r="AF29" s="12">
        <v>3</v>
      </c>
      <c r="AG29" s="12">
        <v>2</v>
      </c>
      <c r="AH29" s="12">
        <v>2</v>
      </c>
      <c r="AI29" s="12">
        <v>2</v>
      </c>
      <c r="AJ29" s="12">
        <v>2</v>
      </c>
      <c r="AK29" s="12">
        <v>3</v>
      </c>
      <c r="AL29" s="12">
        <v>2</v>
      </c>
      <c r="AM29" s="12">
        <v>1</v>
      </c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3"/>
        <v>55</v>
      </c>
      <c r="DJ29" s="10">
        <f t="shared" si="4"/>
        <v>26</v>
      </c>
    </row>
    <row r="30" spans="1:114" ht="12.75">
      <c r="A30" s="10">
        <f t="shared" si="0"/>
        <v>28</v>
      </c>
      <c r="B30" s="10">
        <v>28</v>
      </c>
      <c r="C30" s="15" t="s">
        <v>112</v>
      </c>
      <c r="D30" s="28">
        <v>2013</v>
      </c>
      <c r="E30" s="28" t="s">
        <v>169</v>
      </c>
      <c r="F30" s="28">
        <f t="shared" si="1"/>
        <v>30</v>
      </c>
      <c r="G30" s="28">
        <f t="shared" si="2"/>
        <v>55</v>
      </c>
      <c r="H30" s="12">
        <v>2</v>
      </c>
      <c r="I30" s="12">
        <v>1</v>
      </c>
      <c r="J30" s="12">
        <v>1</v>
      </c>
      <c r="K30" s="12">
        <v>1</v>
      </c>
      <c r="L30" s="12">
        <v>1</v>
      </c>
      <c r="M30" s="12">
        <v>2</v>
      </c>
      <c r="N30" s="12">
        <v>2</v>
      </c>
      <c r="O30" s="12">
        <v>3</v>
      </c>
      <c r="P30" s="12">
        <v>1</v>
      </c>
      <c r="Q30" s="12">
        <v>2</v>
      </c>
      <c r="R30" s="12">
        <v>3</v>
      </c>
      <c r="S30" s="12">
        <v>1</v>
      </c>
      <c r="T30" s="12">
        <v>2</v>
      </c>
      <c r="U30" s="12">
        <v>3</v>
      </c>
      <c r="V30" s="12">
        <v>2</v>
      </c>
      <c r="W30" s="12">
        <v>1</v>
      </c>
      <c r="X30" s="12"/>
      <c r="Y30" s="12">
        <v>2</v>
      </c>
      <c r="Z30" s="12">
        <v>2</v>
      </c>
      <c r="AA30" s="12">
        <v>3</v>
      </c>
      <c r="AB30" s="12">
        <v>1</v>
      </c>
      <c r="AC30" s="12">
        <v>1</v>
      </c>
      <c r="AD30" s="12"/>
      <c r="AE30" s="12">
        <v>1</v>
      </c>
      <c r="AF30" s="12">
        <v>3</v>
      </c>
      <c r="AG30" s="12">
        <v>2</v>
      </c>
      <c r="AH30" s="12">
        <v>2</v>
      </c>
      <c r="AI30" s="12">
        <v>2</v>
      </c>
      <c r="AJ30" s="12">
        <v>2</v>
      </c>
      <c r="AK30" s="12">
        <v>3</v>
      </c>
      <c r="AL30" s="12">
        <v>2</v>
      </c>
      <c r="AM30" s="12">
        <v>1</v>
      </c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3"/>
        <v>55</v>
      </c>
      <c r="DJ30" s="10">
        <f t="shared" si="4"/>
        <v>30</v>
      </c>
    </row>
    <row r="31" spans="1:114" ht="12.75" hidden="1">
      <c r="A31" s="10">
        <f t="shared" si="0"/>
        <v>29</v>
      </c>
      <c r="B31" s="10">
        <v>29</v>
      </c>
      <c r="C31" s="15"/>
      <c r="D31" s="28"/>
      <c r="E31" s="28"/>
      <c r="F31" s="28"/>
      <c r="G31" s="2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aca="true" t="shared" si="5" ref="DI31:DI66">SUM(H31:DH31)</f>
        <v>0</v>
      </c>
      <c r="DJ31" s="10"/>
    </row>
    <row r="32" spans="1:114" ht="12.75" hidden="1">
      <c r="A32" s="10">
        <f t="shared" si="0"/>
        <v>29</v>
      </c>
      <c r="B32" s="10">
        <v>30</v>
      </c>
      <c r="C32" s="11"/>
      <c r="D32" s="26"/>
      <c r="E32" s="26"/>
      <c r="F32" s="26"/>
      <c r="G32" s="2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5"/>
        <v>0</v>
      </c>
      <c r="DJ32" s="10"/>
    </row>
    <row r="33" spans="1:114" ht="12.75" hidden="1">
      <c r="A33" s="10">
        <f t="shared" si="0"/>
        <v>29</v>
      </c>
      <c r="B33" s="10">
        <v>31</v>
      </c>
      <c r="C33" s="11"/>
      <c r="D33" s="26"/>
      <c r="E33" s="26"/>
      <c r="F33" s="26"/>
      <c r="G33" s="2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5"/>
        <v>0</v>
      </c>
      <c r="DJ33" s="10"/>
    </row>
    <row r="34" spans="1:114" ht="12.75" hidden="1">
      <c r="A34" s="10">
        <f t="shared" si="0"/>
        <v>29</v>
      </c>
      <c r="B34" s="10">
        <v>32</v>
      </c>
      <c r="C34" s="11"/>
      <c r="D34" s="26"/>
      <c r="E34" s="26"/>
      <c r="F34" s="26"/>
      <c r="G34" s="2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5"/>
        <v>0</v>
      </c>
      <c r="DJ34" s="10"/>
    </row>
    <row r="35" spans="1:114" ht="12.75" hidden="1">
      <c r="A35" s="10">
        <f aca="true" t="shared" si="6" ref="A35:A66">IF(DI35=DI34,IF(DJ35=DJ34,A34,B35),B35)</f>
        <v>29</v>
      </c>
      <c r="B35" s="10">
        <v>33</v>
      </c>
      <c r="C35" s="11"/>
      <c r="D35" s="26"/>
      <c r="E35" s="26"/>
      <c r="F35" s="26"/>
      <c r="G35" s="2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5"/>
        <v>0</v>
      </c>
      <c r="DJ35" s="10"/>
    </row>
    <row r="36" spans="1:114" ht="12.75" hidden="1">
      <c r="A36" s="10">
        <f t="shared" si="6"/>
        <v>29</v>
      </c>
      <c r="B36" s="10">
        <v>34</v>
      </c>
      <c r="C36" s="11"/>
      <c r="D36" s="26"/>
      <c r="E36" s="26"/>
      <c r="F36" s="26"/>
      <c r="G36" s="26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5"/>
        <v>0</v>
      </c>
      <c r="DJ36" s="10"/>
    </row>
    <row r="37" spans="1:114" ht="12.75" hidden="1">
      <c r="A37" s="10">
        <f t="shared" si="6"/>
        <v>29</v>
      </c>
      <c r="B37" s="10">
        <v>35</v>
      </c>
      <c r="C37" s="11"/>
      <c r="D37" s="26"/>
      <c r="E37" s="26"/>
      <c r="F37" s="26"/>
      <c r="G37" s="2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5"/>
        <v>0</v>
      </c>
      <c r="DJ37" s="10"/>
    </row>
    <row r="38" spans="1:114" ht="12.75" hidden="1">
      <c r="A38" s="10">
        <f t="shared" si="6"/>
        <v>29</v>
      </c>
      <c r="B38" s="10">
        <v>36</v>
      </c>
      <c r="C38" s="15"/>
      <c r="D38" s="28"/>
      <c r="E38" s="28"/>
      <c r="F38" s="28"/>
      <c r="G38" s="2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5"/>
        <v>0</v>
      </c>
      <c r="DJ38" s="10"/>
    </row>
    <row r="39" spans="1:114" ht="12.75" hidden="1">
      <c r="A39" s="10">
        <f t="shared" si="6"/>
        <v>29</v>
      </c>
      <c r="B39" s="10">
        <v>37</v>
      </c>
      <c r="C39" s="11"/>
      <c r="D39" s="26"/>
      <c r="E39" s="26"/>
      <c r="F39" s="26"/>
      <c r="G39" s="2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5"/>
        <v>0</v>
      </c>
      <c r="DJ39" s="10"/>
    </row>
    <row r="40" spans="1:114" ht="12.75" hidden="1">
      <c r="A40" s="10">
        <f t="shared" si="6"/>
        <v>29</v>
      </c>
      <c r="B40" s="10">
        <v>38</v>
      </c>
      <c r="C40" s="11"/>
      <c r="D40" s="26"/>
      <c r="E40" s="26"/>
      <c r="F40" s="26"/>
      <c r="G40" s="26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5"/>
        <v>0</v>
      </c>
      <c r="DJ40" s="10"/>
    </row>
    <row r="41" spans="1:114" ht="12.75" hidden="1">
      <c r="A41" s="10">
        <f t="shared" si="6"/>
        <v>29</v>
      </c>
      <c r="B41" s="10">
        <v>39</v>
      </c>
      <c r="C41" s="11"/>
      <c r="D41" s="26"/>
      <c r="E41" s="26"/>
      <c r="F41" s="26"/>
      <c r="G41" s="26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5"/>
        <v>0</v>
      </c>
      <c r="DJ41" s="10"/>
    </row>
    <row r="42" spans="1:114" ht="12.75" hidden="1">
      <c r="A42" s="10">
        <f t="shared" si="6"/>
        <v>29</v>
      </c>
      <c r="B42" s="10">
        <v>40</v>
      </c>
      <c r="C42" s="14"/>
      <c r="D42" s="27"/>
      <c r="E42" s="27"/>
      <c r="F42" s="27"/>
      <c r="G42" s="27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5"/>
        <v>0</v>
      </c>
      <c r="DJ42" s="10"/>
    </row>
    <row r="43" spans="1:114" ht="12.75" hidden="1">
      <c r="A43" s="10">
        <f t="shared" si="6"/>
        <v>29</v>
      </c>
      <c r="B43" s="10">
        <v>41</v>
      </c>
      <c r="C43" s="11"/>
      <c r="D43" s="26"/>
      <c r="E43" s="26"/>
      <c r="F43" s="26"/>
      <c r="G43" s="2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5"/>
        <v>0</v>
      </c>
      <c r="DJ43" s="10"/>
    </row>
    <row r="44" spans="1:114" ht="12.75" hidden="1">
      <c r="A44" s="10">
        <f t="shared" si="6"/>
        <v>29</v>
      </c>
      <c r="B44" s="10">
        <v>42</v>
      </c>
      <c r="C44" s="15"/>
      <c r="D44" s="28"/>
      <c r="E44" s="28"/>
      <c r="F44" s="28"/>
      <c r="G44" s="28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5"/>
        <v>0</v>
      </c>
      <c r="DJ44" s="10"/>
    </row>
    <row r="45" spans="1:114" ht="12.75" hidden="1">
      <c r="A45" s="10">
        <f t="shared" si="6"/>
        <v>29</v>
      </c>
      <c r="B45" s="10">
        <v>43</v>
      </c>
      <c r="C45" s="11"/>
      <c r="D45" s="26"/>
      <c r="E45" s="26"/>
      <c r="F45" s="26"/>
      <c r="G45" s="26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5"/>
        <v>0</v>
      </c>
      <c r="DJ45" s="10"/>
    </row>
    <row r="46" spans="1:114" ht="12.75" hidden="1">
      <c r="A46" s="10">
        <f t="shared" si="6"/>
        <v>29</v>
      </c>
      <c r="B46" s="10">
        <v>44</v>
      </c>
      <c r="C46" s="11"/>
      <c r="D46" s="26"/>
      <c r="E46" s="26"/>
      <c r="F46" s="26"/>
      <c r="G46" s="2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5"/>
        <v>0</v>
      </c>
      <c r="DJ46" s="10"/>
    </row>
    <row r="47" spans="1:114" ht="12.75" hidden="1">
      <c r="A47" s="10">
        <f t="shared" si="6"/>
        <v>29</v>
      </c>
      <c r="B47" s="10">
        <v>45</v>
      </c>
      <c r="C47" s="11"/>
      <c r="D47" s="26"/>
      <c r="E47" s="26"/>
      <c r="F47" s="26"/>
      <c r="G47" s="26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5"/>
        <v>0</v>
      </c>
      <c r="DJ47" s="10"/>
    </row>
    <row r="48" spans="1:114" ht="12.75" hidden="1">
      <c r="A48" s="10">
        <f t="shared" si="6"/>
        <v>29</v>
      </c>
      <c r="B48" s="10">
        <v>46</v>
      </c>
      <c r="C48" s="11"/>
      <c r="D48" s="26"/>
      <c r="E48" s="26"/>
      <c r="F48" s="26"/>
      <c r="G48" s="26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5"/>
        <v>0</v>
      </c>
      <c r="DJ48" s="10"/>
    </row>
    <row r="49" spans="1:114" ht="12.75" hidden="1">
      <c r="A49" s="10">
        <f t="shared" si="6"/>
        <v>29</v>
      </c>
      <c r="B49" s="10">
        <v>47</v>
      </c>
      <c r="C49" s="15"/>
      <c r="D49" s="28"/>
      <c r="E49" s="28"/>
      <c r="F49" s="28"/>
      <c r="G49" s="2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5"/>
        <v>0</v>
      </c>
      <c r="DJ49" s="10"/>
    </row>
    <row r="50" spans="1:114" ht="12.75" hidden="1">
      <c r="A50" s="10">
        <f t="shared" si="6"/>
        <v>29</v>
      </c>
      <c r="B50" s="10">
        <v>48</v>
      </c>
      <c r="C50" s="11"/>
      <c r="D50" s="26"/>
      <c r="E50" s="26"/>
      <c r="F50" s="26"/>
      <c r="G50" s="26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5"/>
        <v>0</v>
      </c>
      <c r="DJ50" s="10"/>
    </row>
    <row r="51" spans="1:114" ht="12.75" hidden="1">
      <c r="A51" s="10">
        <f t="shared" si="6"/>
        <v>29</v>
      </c>
      <c r="B51" s="10">
        <v>49</v>
      </c>
      <c r="C51" s="11"/>
      <c r="D51" s="26"/>
      <c r="E51" s="26"/>
      <c r="F51" s="26"/>
      <c r="G51" s="26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5"/>
        <v>0</v>
      </c>
      <c r="DJ51" s="10"/>
    </row>
    <row r="52" spans="1:114" ht="12.75" hidden="1">
      <c r="A52" s="10">
        <f t="shared" si="6"/>
        <v>29</v>
      </c>
      <c r="B52" s="10">
        <v>50</v>
      </c>
      <c r="C52" s="11"/>
      <c r="D52" s="26"/>
      <c r="E52" s="26"/>
      <c r="F52" s="26"/>
      <c r="G52" s="26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5"/>
        <v>0</v>
      </c>
      <c r="DJ52" s="10"/>
    </row>
    <row r="53" spans="1:114" ht="12.75" hidden="1">
      <c r="A53" s="10">
        <f t="shared" si="6"/>
        <v>29</v>
      </c>
      <c r="B53" s="10">
        <v>51</v>
      </c>
      <c r="C53" s="11"/>
      <c r="D53" s="26"/>
      <c r="E53" s="26"/>
      <c r="F53" s="26"/>
      <c r="G53" s="26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5"/>
        <v>0</v>
      </c>
      <c r="DJ53" s="10"/>
    </row>
    <row r="54" spans="1:114" ht="12.75" hidden="1">
      <c r="A54" s="10">
        <f t="shared" si="6"/>
        <v>29</v>
      </c>
      <c r="B54" s="10">
        <v>52</v>
      </c>
      <c r="C54" s="11"/>
      <c r="D54" s="26"/>
      <c r="E54" s="26"/>
      <c r="F54" s="26"/>
      <c r="G54" s="26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5"/>
        <v>0</v>
      </c>
      <c r="DJ54" s="10"/>
    </row>
    <row r="55" spans="1:114" ht="12.75" hidden="1">
      <c r="A55" s="10">
        <f t="shared" si="6"/>
        <v>29</v>
      </c>
      <c r="B55" s="10">
        <v>53</v>
      </c>
      <c r="C55" s="11"/>
      <c r="D55" s="26"/>
      <c r="E55" s="26"/>
      <c r="F55" s="26"/>
      <c r="G55" s="26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5"/>
        <v>0</v>
      </c>
      <c r="DJ55" s="10"/>
    </row>
    <row r="56" spans="1:114" ht="12.75" hidden="1">
      <c r="A56" s="10">
        <f t="shared" si="6"/>
        <v>29</v>
      </c>
      <c r="B56" s="10">
        <v>54</v>
      </c>
      <c r="C56" s="11"/>
      <c r="D56" s="26"/>
      <c r="E56" s="26"/>
      <c r="F56" s="26"/>
      <c r="G56" s="2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5"/>
        <v>0</v>
      </c>
      <c r="DJ56" s="10"/>
    </row>
    <row r="57" spans="1:114" ht="12.75" hidden="1">
      <c r="A57" s="10">
        <f t="shared" si="6"/>
        <v>29</v>
      </c>
      <c r="B57" s="10">
        <v>55</v>
      </c>
      <c r="C57" s="15"/>
      <c r="D57" s="28"/>
      <c r="E57" s="28"/>
      <c r="F57" s="28"/>
      <c r="G57" s="2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5"/>
        <v>0</v>
      </c>
      <c r="DJ57" s="10"/>
    </row>
    <row r="58" spans="1:114" ht="12.75" hidden="1">
      <c r="A58" s="10">
        <f t="shared" si="6"/>
        <v>29</v>
      </c>
      <c r="B58" s="10">
        <v>56</v>
      </c>
      <c r="C58" s="11"/>
      <c r="D58" s="26"/>
      <c r="E58" s="26"/>
      <c r="F58" s="26"/>
      <c r="G58" s="26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5"/>
        <v>0</v>
      </c>
      <c r="DJ58" s="10"/>
    </row>
    <row r="59" spans="1:114" ht="12.75" hidden="1">
      <c r="A59" s="10">
        <f t="shared" si="6"/>
        <v>29</v>
      </c>
      <c r="B59" s="10">
        <v>57</v>
      </c>
      <c r="C59" s="15"/>
      <c r="D59" s="28"/>
      <c r="E59" s="28"/>
      <c r="F59" s="28"/>
      <c r="G59" s="2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5"/>
        <v>0</v>
      </c>
      <c r="DJ59" s="10"/>
    </row>
    <row r="60" spans="1:114" ht="12.75" hidden="1">
      <c r="A60" s="10">
        <f t="shared" si="6"/>
        <v>29</v>
      </c>
      <c r="B60" s="10">
        <v>58</v>
      </c>
      <c r="C60" s="15"/>
      <c r="D60" s="28"/>
      <c r="E60" s="28"/>
      <c r="F60" s="28"/>
      <c r="G60" s="2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5"/>
        <v>0</v>
      </c>
      <c r="DJ60" s="10"/>
    </row>
    <row r="61" spans="1:114" ht="12.75" hidden="1">
      <c r="A61" s="10">
        <f t="shared" si="6"/>
        <v>29</v>
      </c>
      <c r="B61" s="10">
        <v>59</v>
      </c>
      <c r="C61" s="11"/>
      <c r="D61" s="26"/>
      <c r="E61" s="26"/>
      <c r="F61" s="26"/>
      <c r="G61" s="26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5"/>
        <v>0</v>
      </c>
      <c r="DJ61" s="10"/>
    </row>
    <row r="62" spans="1:114" ht="12.75" hidden="1">
      <c r="A62" s="10">
        <f t="shared" si="6"/>
        <v>29</v>
      </c>
      <c r="B62" s="10">
        <v>60</v>
      </c>
      <c r="C62" s="15"/>
      <c r="D62" s="28"/>
      <c r="E62" s="28"/>
      <c r="F62" s="28"/>
      <c r="G62" s="2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5"/>
        <v>0</v>
      </c>
      <c r="DJ62" s="10"/>
    </row>
    <row r="63" spans="1:114" ht="12.75" hidden="1">
      <c r="A63" s="10">
        <f t="shared" si="6"/>
        <v>29</v>
      </c>
      <c r="B63" s="10">
        <v>61</v>
      </c>
      <c r="C63" s="15"/>
      <c r="D63" s="28"/>
      <c r="E63" s="28"/>
      <c r="F63" s="28"/>
      <c r="G63" s="2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5"/>
        <v>0</v>
      </c>
      <c r="DJ63" s="10"/>
    </row>
    <row r="64" spans="1:114" ht="12.75" hidden="1">
      <c r="A64" s="10">
        <f t="shared" si="6"/>
        <v>29</v>
      </c>
      <c r="B64" s="10">
        <v>62</v>
      </c>
      <c r="C64" s="15"/>
      <c r="D64" s="28"/>
      <c r="E64" s="28"/>
      <c r="F64" s="28"/>
      <c r="G64" s="2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5"/>
        <v>0</v>
      </c>
      <c r="DJ64" s="10"/>
    </row>
    <row r="65" spans="1:114" ht="12.75" hidden="1">
      <c r="A65" s="10">
        <f t="shared" si="6"/>
        <v>29</v>
      </c>
      <c r="B65" s="10">
        <v>63</v>
      </c>
      <c r="C65" s="15"/>
      <c r="D65" s="28"/>
      <c r="E65" s="28"/>
      <c r="F65" s="28"/>
      <c r="G65" s="2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5"/>
        <v>0</v>
      </c>
      <c r="DJ65" s="10"/>
    </row>
    <row r="66" spans="1:114" ht="12.75" hidden="1">
      <c r="A66" s="10">
        <f t="shared" si="6"/>
        <v>29</v>
      </c>
      <c r="B66" s="10">
        <v>64</v>
      </c>
      <c r="C66" s="11"/>
      <c r="D66" s="26"/>
      <c r="E66" s="26"/>
      <c r="F66" s="26"/>
      <c r="G66" s="2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5"/>
        <v>0</v>
      </c>
      <c r="DJ66" s="10"/>
    </row>
    <row r="67" spans="1:114" ht="12.75" hidden="1">
      <c r="A67" s="10">
        <f aca="true" t="shared" si="7" ref="A67:A98">IF(DI67=DI66,IF(DJ67=DJ66,A66,B67),B67)</f>
        <v>29</v>
      </c>
      <c r="B67" s="10">
        <v>65</v>
      </c>
      <c r="C67" s="11"/>
      <c r="D67" s="26"/>
      <c r="E67" s="26"/>
      <c r="F67" s="26"/>
      <c r="G67" s="26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SUM(H67:DH67)</f>
        <v>0</v>
      </c>
      <c r="DJ67" s="10"/>
    </row>
    <row r="68" spans="1:114" ht="12.75" hidden="1">
      <c r="A68" s="10">
        <f t="shared" si="7"/>
        <v>29</v>
      </c>
      <c r="B68" s="10">
        <v>66</v>
      </c>
      <c r="C68" s="15"/>
      <c r="D68" s="28"/>
      <c r="E68" s="28"/>
      <c r="F68" s="28"/>
      <c r="G68" s="2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SUM(H68:DH68)</f>
        <v>0</v>
      </c>
      <c r="DJ68" s="10"/>
    </row>
    <row r="69" spans="1:114" ht="12.75" hidden="1">
      <c r="A69" s="10">
        <f t="shared" si="7"/>
        <v>29</v>
      </c>
      <c r="B69" s="10">
        <v>67</v>
      </c>
      <c r="C69" s="15"/>
      <c r="D69" s="28"/>
      <c r="E69" s="28"/>
      <c r="F69" s="28"/>
      <c r="G69" s="2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SUM(H69:DH69)</f>
        <v>0</v>
      </c>
      <c r="DJ69" s="10"/>
    </row>
    <row r="70" spans="1:114" ht="12.75" hidden="1">
      <c r="A70" s="10">
        <f t="shared" si="7"/>
        <v>29</v>
      </c>
      <c r="B70" s="10"/>
      <c r="C70" s="11"/>
      <c r="D70" s="26"/>
      <c r="E70" s="26"/>
      <c r="F70" s="26"/>
      <c r="G70" s="26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8" ref="DI70:DI87">SUM(H70:DH70)</f>
        <v>0</v>
      </c>
      <c r="DJ70" s="10"/>
    </row>
    <row r="71" spans="1:114" ht="12.75" hidden="1">
      <c r="A71" s="10">
        <f t="shared" si="7"/>
        <v>29</v>
      </c>
      <c r="B71" s="10"/>
      <c r="C71" s="11"/>
      <c r="D71" s="26"/>
      <c r="E71" s="26"/>
      <c r="F71" s="26"/>
      <c r="G71" s="26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8"/>
        <v>0</v>
      </c>
      <c r="DJ71" s="10"/>
    </row>
    <row r="72" spans="1:114" ht="12.75" hidden="1">
      <c r="A72" s="10">
        <f t="shared" si="7"/>
        <v>29</v>
      </c>
      <c r="B72" s="10"/>
      <c r="C72" s="11"/>
      <c r="D72" s="26"/>
      <c r="E72" s="26"/>
      <c r="F72" s="26"/>
      <c r="G72" s="26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8"/>
        <v>0</v>
      </c>
      <c r="DJ72" s="10"/>
    </row>
    <row r="73" spans="1:114" ht="12.75" hidden="1">
      <c r="A73" s="10">
        <f t="shared" si="7"/>
        <v>29</v>
      </c>
      <c r="B73" s="10"/>
      <c r="C73" s="14"/>
      <c r="D73" s="27"/>
      <c r="E73" s="27"/>
      <c r="F73" s="27"/>
      <c r="G73" s="2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8"/>
        <v>0</v>
      </c>
      <c r="DJ73" s="10"/>
    </row>
    <row r="74" spans="1:114" ht="12.75" hidden="1">
      <c r="A74" s="10">
        <f t="shared" si="7"/>
        <v>29</v>
      </c>
      <c r="B74" s="10"/>
      <c r="C74" s="11"/>
      <c r="D74" s="26"/>
      <c r="E74" s="26"/>
      <c r="F74" s="26"/>
      <c r="G74" s="26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8"/>
        <v>0</v>
      </c>
      <c r="DJ74" s="10"/>
    </row>
    <row r="75" spans="1:114" ht="12.75" hidden="1">
      <c r="A75" s="10">
        <f t="shared" si="7"/>
        <v>29</v>
      </c>
      <c r="B75" s="10"/>
      <c r="C75" s="14"/>
      <c r="D75" s="27"/>
      <c r="E75" s="27"/>
      <c r="F75" s="27"/>
      <c r="G75" s="2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8"/>
        <v>0</v>
      </c>
      <c r="DJ75" s="10"/>
    </row>
    <row r="76" spans="1:114" ht="12.75" hidden="1">
      <c r="A76" s="10">
        <f t="shared" si="7"/>
        <v>29</v>
      </c>
      <c r="B76" s="10"/>
      <c r="C76" s="11"/>
      <c r="D76" s="26"/>
      <c r="E76" s="26"/>
      <c r="F76" s="26"/>
      <c r="G76" s="26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8"/>
        <v>0</v>
      </c>
      <c r="DJ76" s="10"/>
    </row>
    <row r="77" spans="1:114" ht="12.75" hidden="1">
      <c r="A77" s="10">
        <f t="shared" si="7"/>
        <v>29</v>
      </c>
      <c r="B77" s="10"/>
      <c r="C77" s="11"/>
      <c r="D77" s="26"/>
      <c r="E77" s="26"/>
      <c r="F77" s="26"/>
      <c r="G77" s="26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8"/>
        <v>0</v>
      </c>
      <c r="DJ77" s="10"/>
    </row>
    <row r="78" spans="1:114" ht="12.75" hidden="1">
      <c r="A78" s="10">
        <f t="shared" si="7"/>
        <v>29</v>
      </c>
      <c r="B78" s="10"/>
      <c r="C78" s="11"/>
      <c r="D78" s="26"/>
      <c r="E78" s="26"/>
      <c r="F78" s="26"/>
      <c r="G78" s="26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8"/>
        <v>0</v>
      </c>
      <c r="DJ78" s="10"/>
    </row>
    <row r="79" spans="1:114" ht="12.75" hidden="1">
      <c r="A79" s="10">
        <f t="shared" si="7"/>
        <v>29</v>
      </c>
      <c r="B79" s="10"/>
      <c r="C79" s="11"/>
      <c r="D79" s="26"/>
      <c r="E79" s="26"/>
      <c r="F79" s="26"/>
      <c r="G79" s="26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8"/>
        <v>0</v>
      </c>
      <c r="DJ79" s="10"/>
    </row>
    <row r="80" spans="1:114" ht="12.75" hidden="1">
      <c r="A80" s="10">
        <f t="shared" si="7"/>
        <v>29</v>
      </c>
      <c r="B80" s="10"/>
      <c r="C80" s="11"/>
      <c r="D80" s="26"/>
      <c r="E80" s="26"/>
      <c r="F80" s="26"/>
      <c r="G80" s="26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8"/>
        <v>0</v>
      </c>
      <c r="DJ80" s="10"/>
    </row>
    <row r="81" spans="1:114" ht="12.75" hidden="1">
      <c r="A81" s="10">
        <f t="shared" si="7"/>
        <v>29</v>
      </c>
      <c r="B81" s="10"/>
      <c r="C81" s="11"/>
      <c r="D81" s="26"/>
      <c r="E81" s="26"/>
      <c r="F81" s="26"/>
      <c r="G81" s="26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8"/>
        <v>0</v>
      </c>
      <c r="DJ81" s="10"/>
    </row>
    <row r="82" spans="1:114" ht="12.75" hidden="1">
      <c r="A82" s="10">
        <f t="shared" si="7"/>
        <v>29</v>
      </c>
      <c r="B82" s="10"/>
      <c r="C82" s="11"/>
      <c r="D82" s="26"/>
      <c r="E82" s="26"/>
      <c r="F82" s="26"/>
      <c r="G82" s="26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8"/>
        <v>0</v>
      </c>
      <c r="DJ82" s="10"/>
    </row>
    <row r="83" spans="1:114" ht="12.75" hidden="1">
      <c r="A83" s="10">
        <f t="shared" si="7"/>
        <v>29</v>
      </c>
      <c r="B83" s="10"/>
      <c r="C83" s="11"/>
      <c r="D83" s="26"/>
      <c r="E83" s="26"/>
      <c r="F83" s="26"/>
      <c r="G83" s="26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8"/>
        <v>0</v>
      </c>
      <c r="DJ83" s="10"/>
    </row>
    <row r="84" spans="1:114" ht="12.75" hidden="1">
      <c r="A84" s="10">
        <f t="shared" si="7"/>
        <v>29</v>
      </c>
      <c r="B84" s="10"/>
      <c r="C84" s="11"/>
      <c r="D84" s="26"/>
      <c r="E84" s="26"/>
      <c r="F84" s="26"/>
      <c r="G84" s="26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8"/>
        <v>0</v>
      </c>
      <c r="DJ84" s="10"/>
    </row>
    <row r="85" spans="1:114" ht="12.75" hidden="1">
      <c r="A85" s="10">
        <f t="shared" si="7"/>
        <v>29</v>
      </c>
      <c r="B85" s="10"/>
      <c r="C85" s="11"/>
      <c r="D85" s="26"/>
      <c r="E85" s="26"/>
      <c r="F85" s="26"/>
      <c r="G85" s="26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8"/>
        <v>0</v>
      </c>
      <c r="DJ85" s="10"/>
    </row>
    <row r="86" spans="1:114" ht="12.75" hidden="1">
      <c r="A86" s="10">
        <f t="shared" si="7"/>
        <v>29</v>
      </c>
      <c r="B86" s="10"/>
      <c r="C86" s="11"/>
      <c r="D86" s="26"/>
      <c r="E86" s="26"/>
      <c r="F86" s="26"/>
      <c r="G86" s="2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8"/>
        <v>0</v>
      </c>
      <c r="DJ86" s="10"/>
    </row>
    <row r="87" spans="1:114" ht="12.75" hidden="1">
      <c r="A87" s="10">
        <f t="shared" si="7"/>
        <v>29</v>
      </c>
      <c r="B87" s="10"/>
      <c r="C87" s="14"/>
      <c r="D87" s="27"/>
      <c r="E87" s="27"/>
      <c r="F87" s="27"/>
      <c r="G87" s="2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8"/>
        <v>0</v>
      </c>
      <c r="DJ87" s="10"/>
    </row>
    <row r="88" spans="3:7" ht="12.75">
      <c r="C88" s="19"/>
      <c r="D88" s="19"/>
      <c r="E88" s="19"/>
      <c r="F88" s="19"/>
      <c r="G88" s="19"/>
    </row>
    <row r="89" spans="3:7" ht="12.75">
      <c r="C89" s="19"/>
      <c r="D89" s="19"/>
      <c r="E89" s="19"/>
      <c r="F89" s="19"/>
      <c r="G89" s="19"/>
    </row>
    <row r="90" spans="3:7" ht="12.75">
      <c r="C90" s="9" t="s">
        <v>158</v>
      </c>
      <c r="D90" s="19"/>
      <c r="E90" s="19"/>
      <c r="F90" s="19"/>
      <c r="G90" s="19"/>
    </row>
    <row r="91" spans="1:7" ht="12.75">
      <c r="A91" s="10">
        <v>1</v>
      </c>
      <c r="B91" s="10"/>
      <c r="C91" s="32" t="s">
        <v>182</v>
      </c>
      <c r="D91" s="29">
        <v>2012</v>
      </c>
      <c r="E91" s="29" t="s">
        <v>155</v>
      </c>
      <c r="F91" s="19"/>
      <c r="G91" s="19"/>
    </row>
    <row r="92" spans="1:5" ht="12.75">
      <c r="A92" s="10">
        <v>2</v>
      </c>
      <c r="B92" s="10"/>
      <c r="C92" s="32" t="s">
        <v>178</v>
      </c>
      <c r="D92" s="10">
        <v>2011</v>
      </c>
      <c r="E92" s="10" t="s">
        <v>155</v>
      </c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  <row r="110" ht="12.75">
      <c r="C110" s="30"/>
    </row>
    <row r="111" ht="12.75">
      <c r="C111" s="30"/>
    </row>
    <row r="112" ht="12.75">
      <c r="C112" s="30"/>
    </row>
    <row r="113" ht="12.75">
      <c r="C113" s="30"/>
    </row>
    <row r="114" ht="12.75">
      <c r="C114" s="30"/>
    </row>
    <row r="115" ht="12.75">
      <c r="C115" s="30"/>
    </row>
    <row r="116" ht="12.75">
      <c r="C116" s="30"/>
    </row>
    <row r="117" ht="12.75">
      <c r="C117" s="30"/>
    </row>
    <row r="118" ht="12.75">
      <c r="C118" s="30"/>
    </row>
    <row r="119" ht="12.75">
      <c r="C119" s="30"/>
    </row>
    <row r="120" ht="12.75">
      <c r="C120" s="30"/>
    </row>
    <row r="121" ht="12.75">
      <c r="C121" s="30"/>
    </row>
    <row r="122" ht="12.75">
      <c r="C122" s="30"/>
    </row>
    <row r="123" ht="12.75">
      <c r="C123" s="30"/>
    </row>
    <row r="124" ht="12.75">
      <c r="C124" s="30"/>
    </row>
    <row r="125" ht="12.75">
      <c r="C125" s="30"/>
    </row>
    <row r="126" ht="12.75">
      <c r="C126" s="30"/>
    </row>
    <row r="127" ht="12.75">
      <c r="C127" s="30"/>
    </row>
    <row r="128" ht="12.75">
      <c r="C128" s="30"/>
    </row>
    <row r="129" ht="12.75">
      <c r="C129" s="30"/>
    </row>
    <row r="130" ht="12.75">
      <c r="C130" s="30"/>
    </row>
    <row r="131" ht="12.75">
      <c r="C131" s="30"/>
    </row>
    <row r="132" ht="12.75">
      <c r="C132" s="30"/>
    </row>
    <row r="133" ht="12.75">
      <c r="C133" s="30"/>
    </row>
    <row r="134" ht="12.75">
      <c r="C134" s="30"/>
    </row>
    <row r="135" ht="12.75">
      <c r="C135" s="30"/>
    </row>
    <row r="136" ht="12.75">
      <c r="C136" s="30"/>
    </row>
    <row r="137" ht="12.75">
      <c r="C137" s="30"/>
    </row>
    <row r="138" ht="12.75">
      <c r="C138" s="30"/>
    </row>
    <row r="139" ht="12.75">
      <c r="C139" s="30"/>
    </row>
    <row r="140" ht="12.75">
      <c r="C140" s="30"/>
    </row>
    <row r="141" ht="12.75">
      <c r="C141" s="30"/>
    </row>
    <row r="142" ht="12.75">
      <c r="C142" s="30"/>
    </row>
    <row r="143" ht="12.75">
      <c r="C143" s="30"/>
    </row>
    <row r="144" ht="12.75">
      <c r="C144" s="30"/>
    </row>
    <row r="145" ht="12.75">
      <c r="C145" s="30"/>
    </row>
    <row r="146" ht="12.75">
      <c r="C146" s="30"/>
    </row>
    <row r="147" ht="12.75">
      <c r="C147" s="30"/>
    </row>
    <row r="148" ht="12.75">
      <c r="C148" s="30"/>
    </row>
    <row r="149" ht="12.75">
      <c r="C149" s="30"/>
    </row>
    <row r="150" ht="12.75">
      <c r="C150" s="30"/>
    </row>
    <row r="151" ht="12.75">
      <c r="C151" s="30"/>
    </row>
    <row r="152" ht="12.75">
      <c r="C152" s="30"/>
    </row>
    <row r="153" ht="12.75">
      <c r="C153" s="30"/>
    </row>
    <row r="154" ht="12.75">
      <c r="C154" s="30"/>
    </row>
    <row r="155" ht="12.75">
      <c r="C155" s="30"/>
    </row>
    <row r="156" ht="12.75">
      <c r="C156" s="30"/>
    </row>
    <row r="157" ht="12.75">
      <c r="C157" s="30"/>
    </row>
    <row r="158" ht="12.75">
      <c r="C158" s="30"/>
    </row>
    <row r="159" ht="12.75">
      <c r="C159" s="30"/>
    </row>
    <row r="160" ht="12.75">
      <c r="C160" s="30"/>
    </row>
    <row r="161" ht="12.75">
      <c r="C161" s="30"/>
    </row>
    <row r="162" ht="12.75">
      <c r="C162" s="30"/>
    </row>
    <row r="163" ht="12.75">
      <c r="C163" s="30"/>
    </row>
    <row r="164" ht="12.75">
      <c r="C164" s="30"/>
    </row>
    <row r="165" ht="12.75">
      <c r="C165" s="30"/>
    </row>
    <row r="166" ht="12.75">
      <c r="C166" s="30"/>
    </row>
    <row r="167" ht="12.75">
      <c r="C167" s="30"/>
    </row>
    <row r="168" ht="12.75">
      <c r="C168" s="30"/>
    </row>
    <row r="169" ht="12.75">
      <c r="C169" s="30"/>
    </row>
    <row r="170" ht="12.75">
      <c r="C170" s="30"/>
    </row>
    <row r="171" ht="12.75">
      <c r="C171" s="30"/>
    </row>
    <row r="172" ht="12.75">
      <c r="C172" s="30"/>
    </row>
    <row r="173" ht="12.75">
      <c r="C173" s="30"/>
    </row>
    <row r="174" ht="12.75">
      <c r="C174" s="30"/>
    </row>
    <row r="175" ht="12.75">
      <c r="C175" s="30"/>
    </row>
    <row r="176" ht="12.75">
      <c r="C176" s="30"/>
    </row>
    <row r="177" ht="12.75">
      <c r="C177" s="30"/>
    </row>
    <row r="178" ht="12.75">
      <c r="C178" s="30"/>
    </row>
    <row r="179" ht="12.75">
      <c r="C179" s="30"/>
    </row>
    <row r="180" ht="12.75">
      <c r="C180" s="30"/>
    </row>
    <row r="181" ht="12.75">
      <c r="C181" s="30"/>
    </row>
    <row r="182" ht="12.75">
      <c r="C182" s="30"/>
    </row>
    <row r="183" ht="12.75">
      <c r="C183" s="30"/>
    </row>
    <row r="184" ht="12.75">
      <c r="C184" s="30"/>
    </row>
    <row r="185" ht="12.75">
      <c r="C185" s="30"/>
    </row>
    <row r="186" ht="12.75">
      <c r="C186" s="30"/>
    </row>
  </sheetData>
  <sheetProtection/>
  <mergeCells count="9">
    <mergeCell ref="DI1:DI2"/>
    <mergeCell ref="DJ1:DJ2"/>
    <mergeCell ref="A1:A2"/>
    <mergeCell ref="C1:C2"/>
    <mergeCell ref="D1:D2"/>
    <mergeCell ref="E1:E2"/>
    <mergeCell ref="F1:F2"/>
    <mergeCell ref="G1:G2"/>
    <mergeCell ref="BT1:B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89"/>
  <sheetViews>
    <sheetView zoomScalePageLayoutView="0" workbookViewId="0" topLeftCell="A1">
      <pane ySplit="2" topLeftCell="A3" activePane="bottomLeft" state="frozen"/>
      <selection pane="topLeft" activeCell="A2" sqref="A2"/>
      <selection pane="bottomLeft" activeCell="A1" sqref="A1:A2"/>
    </sheetView>
  </sheetViews>
  <sheetFormatPr defaultColWidth="3.8515625" defaultRowHeight="15" outlineLevelCol="1"/>
  <cols>
    <col min="1" max="1" width="6.140625" style="9" bestFit="1" customWidth="1"/>
    <col min="2" max="2" width="6.00390625" style="9" hidden="1" customWidth="1"/>
    <col min="3" max="3" width="21.140625" style="9" customWidth="1"/>
    <col min="4" max="4" width="5.7109375" style="9" customWidth="1"/>
    <col min="5" max="5" width="12.8515625" style="9" customWidth="1"/>
    <col min="6" max="7" width="6.00390625" style="9" customWidth="1"/>
    <col min="8" max="9" width="2.8515625" style="20" customWidth="1" outlineLevel="1"/>
    <col min="10" max="10" width="2.8515625" style="21" customWidth="1" outlineLevel="1"/>
    <col min="11" max="12" width="2.8515625" style="22" customWidth="1" outlineLevel="1"/>
    <col min="13" max="13" width="2.8515625" style="23" customWidth="1" outlineLevel="1"/>
    <col min="14" max="16" width="2.8515625" style="22" customWidth="1" outlineLevel="1"/>
    <col min="17" max="19" width="2.8515625" style="21" customWidth="1" outlineLevel="1"/>
    <col min="20" max="21" width="2.8515625" style="22" customWidth="1" outlineLevel="1"/>
    <col min="22" max="22" width="2.8515625" style="21" customWidth="1" outlineLevel="1"/>
    <col min="23" max="23" width="2.8515625" style="22" customWidth="1" outlineLevel="1"/>
    <col min="24" max="24" width="2.8515625" style="23" customWidth="1" outlineLevel="1"/>
    <col min="25" max="25" width="2.8515625" style="21" customWidth="1" outlineLevel="1"/>
    <col min="26" max="26" width="2.8515625" style="23" customWidth="1" outlineLevel="1"/>
    <col min="27" max="27" width="2.8515625" style="21" customWidth="1" outlineLevel="1"/>
    <col min="28" max="28" width="2.8515625" style="22" customWidth="1" outlineLevel="1"/>
    <col min="29" max="29" width="2.8515625" style="23" customWidth="1" outlineLevel="1"/>
    <col min="30" max="31" width="2.8515625" style="22" customWidth="1" outlineLevel="1"/>
    <col min="32" max="32" width="2.8515625" style="21" customWidth="1" outlineLevel="1"/>
    <col min="33" max="34" width="2.8515625" style="22" customWidth="1" outlineLevel="1"/>
    <col min="35" max="36" width="2.8515625" style="21" customWidth="1" outlineLevel="1"/>
    <col min="37" max="37" width="2.8515625" style="20" customWidth="1" outlineLevel="1"/>
    <col min="38" max="38" width="2.8515625" style="21" customWidth="1" outlineLevel="1"/>
    <col min="39" max="40" width="2.8515625" style="23" customWidth="1" outlineLevel="1"/>
    <col min="41" max="41" width="2.8515625" style="20" customWidth="1" outlineLevel="1"/>
    <col min="42" max="43" width="2.8515625" style="23" customWidth="1" outlineLevel="1"/>
    <col min="44" max="44" width="2.8515625" style="22" customWidth="1" outlineLevel="1"/>
    <col min="45" max="45" width="3.00390625" style="23" customWidth="1" outlineLevel="1"/>
    <col min="46" max="71" width="2.8515625" style="22" customWidth="1" outlineLevel="1"/>
    <col min="72" max="72" width="9.421875" style="22" customWidth="1"/>
    <col min="73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3" width="5.421875" style="9" hidden="1" customWidth="1"/>
    <col min="114" max="114" width="6.57421875" style="9" hidden="1" customWidth="1"/>
    <col min="115" max="115" width="3.8515625" style="13" customWidth="1"/>
    <col min="116" max="16384" width="3.8515625" style="9" customWidth="1"/>
  </cols>
  <sheetData>
    <row r="1" spans="1:114" s="3" customFormat="1" ht="14.25" customHeight="1">
      <c r="A1" s="37" t="s">
        <v>0</v>
      </c>
      <c r="B1" s="1"/>
      <c r="C1" s="37" t="s">
        <v>152</v>
      </c>
      <c r="D1" s="37" t="s">
        <v>153</v>
      </c>
      <c r="E1" s="37" t="s">
        <v>154</v>
      </c>
      <c r="F1" s="33" t="s">
        <v>2</v>
      </c>
      <c r="G1" s="33" t="s">
        <v>1</v>
      </c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>
        <v>20</v>
      </c>
      <c r="AB1" s="2">
        <v>21</v>
      </c>
      <c r="AC1" s="2">
        <v>22</v>
      </c>
      <c r="AD1" s="2">
        <v>23</v>
      </c>
      <c r="AE1" s="2">
        <v>24</v>
      </c>
      <c r="AF1" s="2">
        <v>25</v>
      </c>
      <c r="AG1" s="2">
        <v>26</v>
      </c>
      <c r="AH1" s="2">
        <v>27</v>
      </c>
      <c r="AI1" s="2">
        <v>28</v>
      </c>
      <c r="AJ1" s="2">
        <v>29</v>
      </c>
      <c r="AK1" s="2">
        <v>30</v>
      </c>
      <c r="AL1" s="2">
        <v>31</v>
      </c>
      <c r="AM1" s="2">
        <v>32</v>
      </c>
      <c r="AN1" s="2">
        <v>33</v>
      </c>
      <c r="AO1" s="2">
        <v>34</v>
      </c>
      <c r="AP1" s="2">
        <v>35</v>
      </c>
      <c r="AQ1" s="2">
        <v>36</v>
      </c>
      <c r="AR1" s="2">
        <v>37</v>
      </c>
      <c r="AS1" s="2">
        <v>38</v>
      </c>
      <c r="AT1" s="2">
        <v>39</v>
      </c>
      <c r="AU1" s="2">
        <v>40</v>
      </c>
      <c r="AV1" s="2">
        <v>41</v>
      </c>
      <c r="AW1" s="2">
        <v>42</v>
      </c>
      <c r="AX1" s="2">
        <v>43</v>
      </c>
      <c r="AY1" s="2">
        <v>44</v>
      </c>
      <c r="AZ1" s="2">
        <v>45</v>
      </c>
      <c r="BA1" s="2">
        <v>46</v>
      </c>
      <c r="BB1" s="2">
        <v>47</v>
      </c>
      <c r="BC1" s="2">
        <v>48</v>
      </c>
      <c r="BD1" s="2">
        <v>49</v>
      </c>
      <c r="BE1" s="2">
        <v>50</v>
      </c>
      <c r="BF1" s="2">
        <v>51</v>
      </c>
      <c r="BG1" s="2">
        <v>52</v>
      </c>
      <c r="BH1" s="2">
        <v>53</v>
      </c>
      <c r="BI1" s="2">
        <v>54</v>
      </c>
      <c r="BJ1" s="2">
        <v>55</v>
      </c>
      <c r="BK1" s="2">
        <v>56</v>
      </c>
      <c r="BL1" s="2">
        <v>57</v>
      </c>
      <c r="BM1" s="2">
        <v>58</v>
      </c>
      <c r="BN1" s="2">
        <v>59</v>
      </c>
      <c r="BO1" s="2">
        <v>60</v>
      </c>
      <c r="BP1" s="2">
        <v>61</v>
      </c>
      <c r="BQ1" s="2">
        <v>62</v>
      </c>
      <c r="BR1" s="2">
        <v>63</v>
      </c>
      <c r="BS1" s="2">
        <v>64</v>
      </c>
      <c r="BT1" s="40" t="s">
        <v>183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3" t="s">
        <v>1</v>
      </c>
      <c r="DJ1" s="35" t="s">
        <v>2</v>
      </c>
    </row>
    <row r="2" spans="1:115" ht="15.75" customHeight="1" thickBot="1">
      <c r="A2" s="38"/>
      <c r="B2" s="4"/>
      <c r="C2" s="39"/>
      <c r="D2" s="39"/>
      <c r="E2" s="39"/>
      <c r="F2" s="34"/>
      <c r="G2" s="34"/>
      <c r="H2" s="7">
        <v>1</v>
      </c>
      <c r="I2" s="6">
        <v>3</v>
      </c>
      <c r="J2" s="24">
        <v>10</v>
      </c>
      <c r="K2" s="6">
        <v>3</v>
      </c>
      <c r="L2" s="6">
        <v>3</v>
      </c>
      <c r="M2" s="7">
        <v>1</v>
      </c>
      <c r="N2" s="7">
        <v>1</v>
      </c>
      <c r="O2" s="6">
        <v>3</v>
      </c>
      <c r="P2" s="6">
        <v>3</v>
      </c>
      <c r="Q2" s="7">
        <v>1</v>
      </c>
      <c r="R2" s="6">
        <v>3</v>
      </c>
      <c r="S2" s="6">
        <v>3</v>
      </c>
      <c r="T2" s="7">
        <v>1</v>
      </c>
      <c r="U2" s="6">
        <v>3</v>
      </c>
      <c r="V2" s="7">
        <v>1</v>
      </c>
      <c r="W2" s="6">
        <v>3</v>
      </c>
      <c r="X2" s="24">
        <v>10</v>
      </c>
      <c r="Y2" s="7">
        <v>1</v>
      </c>
      <c r="Z2" s="7">
        <v>1</v>
      </c>
      <c r="AA2" s="6">
        <v>3</v>
      </c>
      <c r="AB2" s="24">
        <v>10</v>
      </c>
      <c r="AC2" s="6">
        <v>3</v>
      </c>
      <c r="AD2" s="6">
        <v>3</v>
      </c>
      <c r="AE2" s="24">
        <v>10</v>
      </c>
      <c r="AF2" s="6">
        <v>3</v>
      </c>
      <c r="AG2" s="7">
        <v>1</v>
      </c>
      <c r="AH2" s="7">
        <v>1</v>
      </c>
      <c r="AI2" s="7">
        <v>1</v>
      </c>
      <c r="AJ2" s="7">
        <v>1</v>
      </c>
      <c r="AK2" s="6">
        <v>3</v>
      </c>
      <c r="AL2" s="7">
        <v>1</v>
      </c>
      <c r="AM2" s="6">
        <v>3</v>
      </c>
      <c r="AN2" s="7">
        <v>1</v>
      </c>
      <c r="AO2" s="6">
        <v>3</v>
      </c>
      <c r="AP2" s="7">
        <v>1</v>
      </c>
      <c r="AQ2" s="24">
        <v>10</v>
      </c>
      <c r="AR2" s="6">
        <v>3</v>
      </c>
      <c r="AS2" s="24">
        <v>10</v>
      </c>
      <c r="AT2" s="6">
        <v>3</v>
      </c>
      <c r="AU2" s="24">
        <v>10</v>
      </c>
      <c r="AV2" s="6">
        <v>3</v>
      </c>
      <c r="AW2" s="6">
        <v>3</v>
      </c>
      <c r="AX2" s="6">
        <v>3</v>
      </c>
      <c r="AY2" s="6">
        <v>3</v>
      </c>
      <c r="AZ2" s="7">
        <v>1</v>
      </c>
      <c r="BA2" s="7">
        <v>1</v>
      </c>
      <c r="BB2" s="24">
        <v>10</v>
      </c>
      <c r="BC2" s="6">
        <v>3</v>
      </c>
      <c r="BD2" s="24">
        <v>10</v>
      </c>
      <c r="BE2" s="6">
        <v>3</v>
      </c>
      <c r="BF2" s="7">
        <v>1</v>
      </c>
      <c r="BG2" s="6">
        <v>3</v>
      </c>
      <c r="BH2" s="24">
        <v>10</v>
      </c>
      <c r="BI2" s="24">
        <v>10</v>
      </c>
      <c r="BJ2" s="6">
        <v>3</v>
      </c>
      <c r="BK2" s="24">
        <v>10</v>
      </c>
      <c r="BL2" s="6">
        <v>3</v>
      </c>
      <c r="BM2" s="6">
        <v>3</v>
      </c>
      <c r="BN2" s="24">
        <v>10</v>
      </c>
      <c r="BO2" s="24">
        <v>10</v>
      </c>
      <c r="BP2" s="6">
        <v>3</v>
      </c>
      <c r="BQ2" s="6">
        <v>3</v>
      </c>
      <c r="BR2" s="7">
        <v>1</v>
      </c>
      <c r="BS2" s="24">
        <v>10</v>
      </c>
      <c r="BT2" s="41"/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4"/>
      <c r="DJ2" s="36"/>
      <c r="DK2" s="9"/>
    </row>
    <row r="3" spans="1:114" ht="12.75">
      <c r="A3" s="10">
        <f aca="true" t="shared" si="0" ref="A3:A34">IF(DI3=DI2,IF(DJ3=DJ2,A2,B3),B3)</f>
        <v>1</v>
      </c>
      <c r="B3" s="10">
        <v>1</v>
      </c>
      <c r="C3" s="11" t="s">
        <v>114</v>
      </c>
      <c r="D3" s="26">
        <v>2010</v>
      </c>
      <c r="E3" s="26" t="s">
        <v>169</v>
      </c>
      <c r="F3" s="26">
        <f aca="true" t="shared" si="1" ref="F3:F34">COUNT(H3:BS3)</f>
        <v>63</v>
      </c>
      <c r="G3" s="28">
        <f aca="true" t="shared" si="2" ref="G3:G34">SUM(H3:BS3)</f>
        <v>268</v>
      </c>
      <c r="H3" s="12">
        <v>2</v>
      </c>
      <c r="I3" s="12">
        <v>3</v>
      </c>
      <c r="J3" s="12">
        <v>10</v>
      </c>
      <c r="K3" s="12">
        <v>3</v>
      </c>
      <c r="L3" s="12">
        <v>3</v>
      </c>
      <c r="M3" s="12">
        <v>2</v>
      </c>
      <c r="N3" s="12">
        <v>2</v>
      </c>
      <c r="O3" s="12">
        <v>3</v>
      </c>
      <c r="P3" s="12">
        <v>3</v>
      </c>
      <c r="Q3" s="12">
        <v>2</v>
      </c>
      <c r="R3" s="12">
        <v>3</v>
      </c>
      <c r="S3" s="12">
        <v>3</v>
      </c>
      <c r="T3" s="12">
        <v>2</v>
      </c>
      <c r="U3" s="12">
        <v>3</v>
      </c>
      <c r="V3" s="12">
        <v>2</v>
      </c>
      <c r="W3" s="12">
        <v>3</v>
      </c>
      <c r="X3" s="12">
        <v>10</v>
      </c>
      <c r="Y3" s="12">
        <v>2</v>
      </c>
      <c r="Z3" s="12">
        <v>2</v>
      </c>
      <c r="AA3" s="12">
        <v>3</v>
      </c>
      <c r="AB3" s="12">
        <v>10</v>
      </c>
      <c r="AC3" s="12">
        <v>3</v>
      </c>
      <c r="AD3" s="12">
        <v>3</v>
      </c>
      <c r="AE3" s="12">
        <v>10</v>
      </c>
      <c r="AF3" s="12">
        <v>3</v>
      </c>
      <c r="AG3" s="12">
        <v>2</v>
      </c>
      <c r="AH3" s="12">
        <v>2</v>
      </c>
      <c r="AI3" s="12">
        <v>2</v>
      </c>
      <c r="AJ3" s="12">
        <v>2</v>
      </c>
      <c r="AK3" s="12">
        <v>3</v>
      </c>
      <c r="AL3" s="12">
        <v>2</v>
      </c>
      <c r="AM3" s="12">
        <v>3</v>
      </c>
      <c r="AN3" s="12">
        <v>2</v>
      </c>
      <c r="AO3" s="12">
        <v>3</v>
      </c>
      <c r="AP3" s="12">
        <v>2</v>
      </c>
      <c r="AQ3" s="12">
        <v>10</v>
      </c>
      <c r="AR3" s="12">
        <v>3</v>
      </c>
      <c r="AS3" s="12">
        <v>10</v>
      </c>
      <c r="AT3" s="12">
        <v>3</v>
      </c>
      <c r="AU3" s="12">
        <v>10</v>
      </c>
      <c r="AV3" s="12">
        <v>3</v>
      </c>
      <c r="AW3" s="12">
        <v>3</v>
      </c>
      <c r="AX3" s="12">
        <v>3</v>
      </c>
      <c r="AY3" s="12">
        <v>3</v>
      </c>
      <c r="AZ3" s="12">
        <v>2</v>
      </c>
      <c r="BA3" s="12">
        <v>2</v>
      </c>
      <c r="BB3" s="12">
        <v>10</v>
      </c>
      <c r="BC3" s="12">
        <v>3</v>
      </c>
      <c r="BD3" s="12">
        <v>10</v>
      </c>
      <c r="BE3" s="12">
        <v>3</v>
      </c>
      <c r="BF3" s="12">
        <v>2</v>
      </c>
      <c r="BG3" s="12">
        <v>3</v>
      </c>
      <c r="BH3" s="12">
        <v>10</v>
      </c>
      <c r="BI3" s="12">
        <v>10</v>
      </c>
      <c r="BJ3" s="12">
        <v>3</v>
      </c>
      <c r="BK3" s="12">
        <v>10</v>
      </c>
      <c r="BL3" s="12">
        <v>3</v>
      </c>
      <c r="BM3" s="12">
        <v>3</v>
      </c>
      <c r="BN3" s="12">
        <v>10</v>
      </c>
      <c r="BO3" s="12"/>
      <c r="BP3" s="12">
        <v>3</v>
      </c>
      <c r="BQ3" s="12">
        <v>3</v>
      </c>
      <c r="BR3" s="12">
        <v>2</v>
      </c>
      <c r="BS3" s="12">
        <v>10</v>
      </c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 aca="true" t="shared" si="3" ref="DI3:DI39">SUM(H3:DH3)</f>
        <v>268</v>
      </c>
      <c r="DJ3" s="10">
        <f aca="true" t="shared" si="4" ref="DJ3:DJ39">COUNT(H3:BS3)</f>
        <v>63</v>
      </c>
    </row>
    <row r="4" spans="1:114" ht="12.75">
      <c r="A4" s="10">
        <f t="shared" si="0"/>
        <v>1</v>
      </c>
      <c r="B4" s="10">
        <v>2</v>
      </c>
      <c r="C4" s="14" t="s">
        <v>115</v>
      </c>
      <c r="D4" s="31">
        <v>2010</v>
      </c>
      <c r="E4" s="27" t="s">
        <v>157</v>
      </c>
      <c r="F4" s="26">
        <f t="shared" si="1"/>
        <v>63</v>
      </c>
      <c r="G4" s="28">
        <f t="shared" si="2"/>
        <v>268</v>
      </c>
      <c r="H4" s="12">
        <v>2</v>
      </c>
      <c r="I4" s="12">
        <v>3</v>
      </c>
      <c r="J4" s="12">
        <v>10</v>
      </c>
      <c r="K4" s="12">
        <v>3</v>
      </c>
      <c r="L4" s="12">
        <v>3</v>
      </c>
      <c r="M4" s="12">
        <v>2</v>
      </c>
      <c r="N4" s="12">
        <v>2</v>
      </c>
      <c r="O4" s="12">
        <v>3</v>
      </c>
      <c r="P4" s="12">
        <v>3</v>
      </c>
      <c r="Q4" s="12">
        <v>2</v>
      </c>
      <c r="R4" s="12">
        <v>3</v>
      </c>
      <c r="S4" s="12">
        <v>3</v>
      </c>
      <c r="T4" s="12">
        <v>2</v>
      </c>
      <c r="U4" s="12">
        <v>3</v>
      </c>
      <c r="V4" s="12">
        <v>2</v>
      </c>
      <c r="W4" s="12">
        <v>3</v>
      </c>
      <c r="X4" s="12">
        <v>10</v>
      </c>
      <c r="Y4" s="12">
        <v>2</v>
      </c>
      <c r="Z4" s="12">
        <v>2</v>
      </c>
      <c r="AA4" s="12">
        <v>3</v>
      </c>
      <c r="AB4" s="12">
        <v>10</v>
      </c>
      <c r="AC4" s="12">
        <v>3</v>
      </c>
      <c r="AD4" s="12">
        <v>3</v>
      </c>
      <c r="AE4" s="12">
        <v>10</v>
      </c>
      <c r="AF4" s="12">
        <v>3</v>
      </c>
      <c r="AG4" s="12">
        <v>2</v>
      </c>
      <c r="AH4" s="12">
        <v>2</v>
      </c>
      <c r="AI4" s="12">
        <v>2</v>
      </c>
      <c r="AJ4" s="12">
        <v>2</v>
      </c>
      <c r="AK4" s="12">
        <v>3</v>
      </c>
      <c r="AL4" s="12">
        <v>2</v>
      </c>
      <c r="AM4" s="12">
        <v>3</v>
      </c>
      <c r="AN4" s="12">
        <v>2</v>
      </c>
      <c r="AO4" s="12">
        <v>3</v>
      </c>
      <c r="AP4" s="12">
        <v>2</v>
      </c>
      <c r="AQ4" s="12">
        <v>10</v>
      </c>
      <c r="AR4" s="12">
        <v>3</v>
      </c>
      <c r="AS4" s="12">
        <v>10</v>
      </c>
      <c r="AT4" s="12">
        <v>3</v>
      </c>
      <c r="AU4" s="12">
        <v>10</v>
      </c>
      <c r="AV4" s="12">
        <v>3</v>
      </c>
      <c r="AW4" s="12">
        <v>3</v>
      </c>
      <c r="AX4" s="12">
        <v>3</v>
      </c>
      <c r="AY4" s="12">
        <v>3</v>
      </c>
      <c r="AZ4" s="12">
        <v>2</v>
      </c>
      <c r="BA4" s="12">
        <v>2</v>
      </c>
      <c r="BB4" s="12">
        <v>10</v>
      </c>
      <c r="BC4" s="12">
        <v>3</v>
      </c>
      <c r="BD4" s="12">
        <v>10</v>
      </c>
      <c r="BE4" s="12">
        <v>3</v>
      </c>
      <c r="BF4" s="12">
        <v>2</v>
      </c>
      <c r="BG4" s="12">
        <v>3</v>
      </c>
      <c r="BH4" s="12">
        <v>10</v>
      </c>
      <c r="BI4" s="12">
        <v>10</v>
      </c>
      <c r="BJ4" s="12">
        <v>3</v>
      </c>
      <c r="BK4" s="12">
        <v>10</v>
      </c>
      <c r="BL4" s="12">
        <v>3</v>
      </c>
      <c r="BM4" s="12">
        <v>3</v>
      </c>
      <c r="BN4" s="12">
        <v>10</v>
      </c>
      <c r="BO4" s="12"/>
      <c r="BP4" s="12">
        <v>3</v>
      </c>
      <c r="BQ4" s="12">
        <v>3</v>
      </c>
      <c r="BR4" s="12">
        <v>2</v>
      </c>
      <c r="BS4" s="12">
        <v>10</v>
      </c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 t="shared" si="3"/>
        <v>268</v>
      </c>
      <c r="DJ4" s="10">
        <f t="shared" si="4"/>
        <v>63</v>
      </c>
    </row>
    <row r="5" spans="1:114" ht="12.75">
      <c r="A5" s="10">
        <f t="shared" si="0"/>
        <v>3</v>
      </c>
      <c r="B5" s="10">
        <v>3</v>
      </c>
      <c r="C5" s="11" t="s">
        <v>116</v>
      </c>
      <c r="D5" s="26">
        <v>2011</v>
      </c>
      <c r="E5" s="26" t="s">
        <v>157</v>
      </c>
      <c r="F5" s="26">
        <f t="shared" si="1"/>
        <v>62</v>
      </c>
      <c r="G5" s="28">
        <f t="shared" si="2"/>
        <v>258</v>
      </c>
      <c r="H5" s="12">
        <v>2</v>
      </c>
      <c r="I5" s="12">
        <v>3</v>
      </c>
      <c r="J5" s="12">
        <v>10</v>
      </c>
      <c r="K5" s="12">
        <v>3</v>
      </c>
      <c r="L5" s="12">
        <v>3</v>
      </c>
      <c r="M5" s="12">
        <v>2</v>
      </c>
      <c r="N5" s="12">
        <v>2</v>
      </c>
      <c r="O5" s="12">
        <v>3</v>
      </c>
      <c r="P5" s="12">
        <v>3</v>
      </c>
      <c r="Q5" s="12">
        <v>2</v>
      </c>
      <c r="R5" s="12">
        <v>3</v>
      </c>
      <c r="S5" s="12">
        <v>3</v>
      </c>
      <c r="T5" s="12">
        <v>2</v>
      </c>
      <c r="U5" s="12">
        <v>3</v>
      </c>
      <c r="V5" s="12">
        <v>2</v>
      </c>
      <c r="W5" s="12">
        <v>3</v>
      </c>
      <c r="X5" s="12">
        <v>10</v>
      </c>
      <c r="Y5" s="12">
        <v>2</v>
      </c>
      <c r="Z5" s="12">
        <v>2</v>
      </c>
      <c r="AA5" s="12">
        <v>3</v>
      </c>
      <c r="AB5" s="12">
        <v>10</v>
      </c>
      <c r="AC5" s="12">
        <v>3</v>
      </c>
      <c r="AD5" s="12">
        <v>3</v>
      </c>
      <c r="AE5" s="12">
        <v>10</v>
      </c>
      <c r="AF5" s="12">
        <v>3</v>
      </c>
      <c r="AG5" s="12">
        <v>2</v>
      </c>
      <c r="AH5" s="12">
        <v>2</v>
      </c>
      <c r="AI5" s="12">
        <v>2</v>
      </c>
      <c r="AJ5" s="12">
        <v>2</v>
      </c>
      <c r="AK5" s="12">
        <v>3</v>
      </c>
      <c r="AL5" s="12">
        <v>2</v>
      </c>
      <c r="AM5" s="12">
        <v>3</v>
      </c>
      <c r="AN5" s="12">
        <v>2</v>
      </c>
      <c r="AO5" s="12">
        <v>3</v>
      </c>
      <c r="AP5" s="12">
        <v>2</v>
      </c>
      <c r="AQ5" s="12">
        <v>10</v>
      </c>
      <c r="AR5" s="12">
        <v>3</v>
      </c>
      <c r="AS5" s="12">
        <v>10</v>
      </c>
      <c r="AT5" s="12">
        <v>3</v>
      </c>
      <c r="AU5" s="12"/>
      <c r="AV5" s="12">
        <v>3</v>
      </c>
      <c r="AW5" s="12">
        <v>3</v>
      </c>
      <c r="AX5" s="12">
        <v>3</v>
      </c>
      <c r="AY5" s="12">
        <v>3</v>
      </c>
      <c r="AZ5" s="12">
        <v>2</v>
      </c>
      <c r="BA5" s="12">
        <v>2</v>
      </c>
      <c r="BB5" s="12">
        <v>10</v>
      </c>
      <c r="BC5" s="12">
        <v>3</v>
      </c>
      <c r="BD5" s="12">
        <v>10</v>
      </c>
      <c r="BE5" s="12">
        <v>3</v>
      </c>
      <c r="BF5" s="12">
        <v>2</v>
      </c>
      <c r="BG5" s="12">
        <v>3</v>
      </c>
      <c r="BH5" s="12">
        <v>10</v>
      </c>
      <c r="BI5" s="12">
        <v>10</v>
      </c>
      <c r="BJ5" s="12">
        <v>3</v>
      </c>
      <c r="BK5" s="12">
        <v>10</v>
      </c>
      <c r="BL5" s="12">
        <v>3</v>
      </c>
      <c r="BM5" s="12">
        <v>3</v>
      </c>
      <c r="BN5" s="12">
        <v>10</v>
      </c>
      <c r="BO5" s="12"/>
      <c r="BP5" s="12">
        <v>3</v>
      </c>
      <c r="BQ5" s="12">
        <v>3</v>
      </c>
      <c r="BR5" s="12">
        <v>2</v>
      </c>
      <c r="BS5" s="12">
        <v>10</v>
      </c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 t="shared" si="3"/>
        <v>258</v>
      </c>
      <c r="DJ5" s="10">
        <f t="shared" si="4"/>
        <v>62</v>
      </c>
    </row>
    <row r="6" spans="1:114" ht="12.75">
      <c r="A6" s="10">
        <f t="shared" si="0"/>
        <v>4</v>
      </c>
      <c r="B6" s="10">
        <v>4</v>
      </c>
      <c r="C6" s="15" t="s">
        <v>120</v>
      </c>
      <c r="D6" s="28">
        <v>2011</v>
      </c>
      <c r="E6" s="26" t="s">
        <v>157</v>
      </c>
      <c r="F6" s="26">
        <f t="shared" si="1"/>
        <v>54</v>
      </c>
      <c r="G6" s="28">
        <f t="shared" si="2"/>
        <v>213</v>
      </c>
      <c r="H6" s="12">
        <v>2</v>
      </c>
      <c r="I6" s="12">
        <v>3</v>
      </c>
      <c r="J6" s="12">
        <v>10</v>
      </c>
      <c r="K6" s="12">
        <v>3</v>
      </c>
      <c r="L6" s="12">
        <v>3</v>
      </c>
      <c r="M6" s="12">
        <v>2</v>
      </c>
      <c r="N6" s="12">
        <v>2</v>
      </c>
      <c r="O6" s="12">
        <v>3</v>
      </c>
      <c r="P6" s="12">
        <v>3</v>
      </c>
      <c r="Q6" s="12">
        <v>2</v>
      </c>
      <c r="R6" s="12">
        <v>3</v>
      </c>
      <c r="S6" s="12">
        <v>3</v>
      </c>
      <c r="T6" s="12">
        <v>2</v>
      </c>
      <c r="U6" s="12">
        <v>3</v>
      </c>
      <c r="V6" s="12">
        <v>2</v>
      </c>
      <c r="W6" s="12">
        <v>3</v>
      </c>
      <c r="X6" s="12">
        <v>10</v>
      </c>
      <c r="Y6" s="12">
        <v>2</v>
      </c>
      <c r="Z6" s="12">
        <v>2</v>
      </c>
      <c r="AA6" s="12">
        <v>3</v>
      </c>
      <c r="AB6" s="12">
        <v>10</v>
      </c>
      <c r="AC6" s="12">
        <v>3</v>
      </c>
      <c r="AD6" s="12">
        <v>3</v>
      </c>
      <c r="AE6" s="12">
        <v>10</v>
      </c>
      <c r="AF6" s="12">
        <v>3</v>
      </c>
      <c r="AG6" s="12">
        <v>2</v>
      </c>
      <c r="AH6" s="12">
        <v>2</v>
      </c>
      <c r="AI6" s="12">
        <v>2</v>
      </c>
      <c r="AJ6" s="12">
        <v>2</v>
      </c>
      <c r="AK6" s="12">
        <v>3</v>
      </c>
      <c r="AL6" s="12">
        <v>2</v>
      </c>
      <c r="AM6" s="12">
        <v>3</v>
      </c>
      <c r="AN6" s="12">
        <v>2</v>
      </c>
      <c r="AO6" s="12">
        <v>3</v>
      </c>
      <c r="AP6" s="12">
        <v>2</v>
      </c>
      <c r="AQ6" s="12">
        <v>10</v>
      </c>
      <c r="AR6" s="12"/>
      <c r="AS6" s="12">
        <v>10</v>
      </c>
      <c r="AT6" s="12">
        <v>3</v>
      </c>
      <c r="AU6" s="12"/>
      <c r="AV6" s="12">
        <v>3</v>
      </c>
      <c r="AW6" s="12">
        <v>3</v>
      </c>
      <c r="AX6" s="12"/>
      <c r="AY6" s="12">
        <v>3</v>
      </c>
      <c r="AZ6" s="12">
        <v>2</v>
      </c>
      <c r="BA6" s="12">
        <v>2</v>
      </c>
      <c r="BB6" s="12"/>
      <c r="BC6" s="12">
        <v>3</v>
      </c>
      <c r="BD6" s="12">
        <v>10</v>
      </c>
      <c r="BE6" s="12">
        <v>3</v>
      </c>
      <c r="BF6" s="12">
        <v>2</v>
      </c>
      <c r="BG6" s="12">
        <v>3</v>
      </c>
      <c r="BH6" s="12">
        <v>10</v>
      </c>
      <c r="BI6" s="12">
        <v>10</v>
      </c>
      <c r="BJ6" s="12"/>
      <c r="BK6" s="12"/>
      <c r="BL6" s="12">
        <v>3</v>
      </c>
      <c r="BM6" s="12"/>
      <c r="BN6" s="12"/>
      <c r="BO6" s="12"/>
      <c r="BP6" s="12"/>
      <c r="BQ6" s="12">
        <v>3</v>
      </c>
      <c r="BR6" s="12">
        <v>2</v>
      </c>
      <c r="BS6" s="12">
        <v>10</v>
      </c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 t="shared" si="3"/>
        <v>213</v>
      </c>
      <c r="DJ6" s="10">
        <f t="shared" si="4"/>
        <v>54</v>
      </c>
    </row>
    <row r="7" spans="1:114" ht="12.75">
      <c r="A7" s="10">
        <f t="shared" si="0"/>
        <v>5</v>
      </c>
      <c r="B7" s="10">
        <v>5</v>
      </c>
      <c r="C7" s="11" t="s">
        <v>119</v>
      </c>
      <c r="D7" s="26">
        <v>2010</v>
      </c>
      <c r="E7" s="26" t="s">
        <v>169</v>
      </c>
      <c r="F7" s="26">
        <f t="shared" si="1"/>
        <v>57</v>
      </c>
      <c r="G7" s="28">
        <f t="shared" si="2"/>
        <v>208</v>
      </c>
      <c r="H7" s="12">
        <v>2</v>
      </c>
      <c r="I7" s="12">
        <v>3</v>
      </c>
      <c r="J7" s="12">
        <v>10</v>
      </c>
      <c r="K7" s="12">
        <v>3</v>
      </c>
      <c r="L7" s="12">
        <v>3</v>
      </c>
      <c r="M7" s="12">
        <v>2</v>
      </c>
      <c r="N7" s="12">
        <v>2</v>
      </c>
      <c r="O7" s="12">
        <v>3</v>
      </c>
      <c r="P7" s="12">
        <v>3</v>
      </c>
      <c r="Q7" s="12">
        <v>2</v>
      </c>
      <c r="R7" s="12">
        <v>3</v>
      </c>
      <c r="S7" s="12">
        <v>3</v>
      </c>
      <c r="T7" s="12">
        <v>2</v>
      </c>
      <c r="U7" s="12">
        <v>3</v>
      </c>
      <c r="V7" s="12">
        <v>2</v>
      </c>
      <c r="W7" s="12">
        <v>3</v>
      </c>
      <c r="X7" s="12">
        <v>10</v>
      </c>
      <c r="Y7" s="12">
        <v>2</v>
      </c>
      <c r="Z7" s="12">
        <v>2</v>
      </c>
      <c r="AA7" s="12">
        <v>3</v>
      </c>
      <c r="AB7" s="12">
        <v>10</v>
      </c>
      <c r="AC7" s="12">
        <v>3</v>
      </c>
      <c r="AD7" s="12">
        <v>3</v>
      </c>
      <c r="AE7" s="12">
        <v>10</v>
      </c>
      <c r="AF7" s="12">
        <v>3</v>
      </c>
      <c r="AG7" s="12">
        <v>2</v>
      </c>
      <c r="AH7" s="12">
        <v>2</v>
      </c>
      <c r="AI7" s="12">
        <v>2</v>
      </c>
      <c r="AJ7" s="12">
        <v>2</v>
      </c>
      <c r="AK7" s="12">
        <v>3</v>
      </c>
      <c r="AL7" s="12">
        <v>2</v>
      </c>
      <c r="AM7" s="12">
        <v>3</v>
      </c>
      <c r="AN7" s="12">
        <v>2</v>
      </c>
      <c r="AO7" s="12">
        <v>3</v>
      </c>
      <c r="AP7" s="12">
        <v>2</v>
      </c>
      <c r="AQ7" s="12">
        <v>10</v>
      </c>
      <c r="AR7" s="12">
        <v>3</v>
      </c>
      <c r="AS7" s="12">
        <v>10</v>
      </c>
      <c r="AT7" s="12">
        <v>3</v>
      </c>
      <c r="AU7" s="12"/>
      <c r="AV7" s="12">
        <v>3</v>
      </c>
      <c r="AW7" s="12">
        <v>3</v>
      </c>
      <c r="AX7" s="12">
        <v>3</v>
      </c>
      <c r="AY7" s="12">
        <v>3</v>
      </c>
      <c r="AZ7" s="12">
        <v>2</v>
      </c>
      <c r="BA7" s="12">
        <v>2</v>
      </c>
      <c r="BB7" s="12">
        <v>10</v>
      </c>
      <c r="BC7" s="12">
        <v>3</v>
      </c>
      <c r="BD7" s="12"/>
      <c r="BE7" s="12">
        <v>3</v>
      </c>
      <c r="BF7" s="12">
        <v>2</v>
      </c>
      <c r="BG7" s="12">
        <v>3</v>
      </c>
      <c r="BH7" s="12"/>
      <c r="BI7" s="12"/>
      <c r="BJ7" s="12">
        <v>3</v>
      </c>
      <c r="BK7" s="12"/>
      <c r="BL7" s="12">
        <v>3</v>
      </c>
      <c r="BM7" s="12">
        <v>3</v>
      </c>
      <c r="BN7" s="12"/>
      <c r="BO7" s="12"/>
      <c r="BP7" s="12">
        <v>3</v>
      </c>
      <c r="BQ7" s="12">
        <v>3</v>
      </c>
      <c r="BR7" s="12">
        <v>2</v>
      </c>
      <c r="BS7" s="12">
        <v>10</v>
      </c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 t="shared" si="3"/>
        <v>208</v>
      </c>
      <c r="DJ7" s="10">
        <f t="shared" si="4"/>
        <v>57</v>
      </c>
    </row>
    <row r="8" spans="1:114" ht="12.75">
      <c r="A8" s="10">
        <f t="shared" si="0"/>
        <v>6</v>
      </c>
      <c r="B8" s="10">
        <v>6</v>
      </c>
      <c r="C8" s="11" t="s">
        <v>117</v>
      </c>
      <c r="D8" s="26">
        <v>2010</v>
      </c>
      <c r="E8" s="26" t="s">
        <v>169</v>
      </c>
      <c r="F8" s="26">
        <f t="shared" si="1"/>
        <v>54</v>
      </c>
      <c r="G8" s="28">
        <f t="shared" si="2"/>
        <v>199</v>
      </c>
      <c r="H8" s="12">
        <v>2</v>
      </c>
      <c r="I8" s="12">
        <v>3</v>
      </c>
      <c r="J8" s="12"/>
      <c r="K8" s="12">
        <v>3</v>
      </c>
      <c r="L8" s="12">
        <v>3</v>
      </c>
      <c r="M8" s="12">
        <v>2</v>
      </c>
      <c r="N8" s="12">
        <v>2</v>
      </c>
      <c r="O8" s="12">
        <v>3</v>
      </c>
      <c r="P8" s="12">
        <v>3</v>
      </c>
      <c r="Q8" s="12">
        <v>2</v>
      </c>
      <c r="R8" s="12">
        <v>3</v>
      </c>
      <c r="S8" s="12">
        <v>3</v>
      </c>
      <c r="T8" s="12">
        <v>2</v>
      </c>
      <c r="U8" s="12">
        <v>3</v>
      </c>
      <c r="V8" s="12">
        <v>2</v>
      </c>
      <c r="W8" s="12">
        <v>3</v>
      </c>
      <c r="X8" s="12">
        <v>10</v>
      </c>
      <c r="Y8" s="12">
        <v>2</v>
      </c>
      <c r="Z8" s="12">
        <v>2</v>
      </c>
      <c r="AA8" s="12">
        <v>3</v>
      </c>
      <c r="AB8" s="12">
        <v>10</v>
      </c>
      <c r="AC8" s="12">
        <v>3</v>
      </c>
      <c r="AD8" s="12">
        <v>3</v>
      </c>
      <c r="AE8" s="12">
        <v>10</v>
      </c>
      <c r="AF8" s="12">
        <v>3</v>
      </c>
      <c r="AG8" s="12">
        <v>2</v>
      </c>
      <c r="AH8" s="12">
        <v>2</v>
      </c>
      <c r="AI8" s="12">
        <v>2</v>
      </c>
      <c r="AJ8" s="12">
        <v>2</v>
      </c>
      <c r="AK8" s="12">
        <v>3</v>
      </c>
      <c r="AL8" s="12">
        <v>2</v>
      </c>
      <c r="AM8" s="12">
        <v>3</v>
      </c>
      <c r="AN8" s="12">
        <v>2</v>
      </c>
      <c r="AO8" s="12">
        <v>3</v>
      </c>
      <c r="AP8" s="12">
        <v>2</v>
      </c>
      <c r="AQ8" s="12"/>
      <c r="AR8" s="12"/>
      <c r="AS8" s="12">
        <v>10</v>
      </c>
      <c r="AT8" s="12"/>
      <c r="AU8" s="12"/>
      <c r="AV8" s="12">
        <v>3</v>
      </c>
      <c r="AW8" s="12">
        <v>3</v>
      </c>
      <c r="AX8" s="12"/>
      <c r="AY8" s="12">
        <v>3</v>
      </c>
      <c r="AZ8" s="12">
        <v>2</v>
      </c>
      <c r="BA8" s="12">
        <v>2</v>
      </c>
      <c r="BB8" s="12"/>
      <c r="BC8" s="12">
        <v>3</v>
      </c>
      <c r="BD8" s="12">
        <v>10</v>
      </c>
      <c r="BE8" s="12">
        <v>3</v>
      </c>
      <c r="BF8" s="12">
        <v>2</v>
      </c>
      <c r="BG8" s="12">
        <v>3</v>
      </c>
      <c r="BH8" s="12">
        <v>10</v>
      </c>
      <c r="BI8" s="12">
        <v>10</v>
      </c>
      <c r="BJ8" s="12">
        <v>3</v>
      </c>
      <c r="BK8" s="12"/>
      <c r="BL8" s="12">
        <v>3</v>
      </c>
      <c r="BM8" s="12">
        <v>3</v>
      </c>
      <c r="BN8" s="12"/>
      <c r="BO8" s="12"/>
      <c r="BP8" s="12">
        <v>3</v>
      </c>
      <c r="BQ8" s="12">
        <v>3</v>
      </c>
      <c r="BR8" s="12">
        <v>2</v>
      </c>
      <c r="BS8" s="12">
        <v>10</v>
      </c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 t="shared" si="3"/>
        <v>199</v>
      </c>
      <c r="DJ8" s="10">
        <f t="shared" si="4"/>
        <v>54</v>
      </c>
    </row>
    <row r="9" spans="1:114" ht="12.75">
      <c r="A9" s="10">
        <f t="shared" si="0"/>
        <v>7</v>
      </c>
      <c r="B9" s="10">
        <v>7</v>
      </c>
      <c r="C9" s="11" t="s">
        <v>118</v>
      </c>
      <c r="D9" s="26">
        <v>2011</v>
      </c>
      <c r="E9" s="26" t="s">
        <v>169</v>
      </c>
      <c r="F9" s="26">
        <f t="shared" si="1"/>
        <v>55</v>
      </c>
      <c r="G9" s="28">
        <f t="shared" si="2"/>
        <v>195</v>
      </c>
      <c r="H9" s="12">
        <v>2</v>
      </c>
      <c r="I9" s="12">
        <v>3</v>
      </c>
      <c r="J9" s="12">
        <v>10</v>
      </c>
      <c r="K9" s="12">
        <v>3</v>
      </c>
      <c r="L9" s="12">
        <v>3</v>
      </c>
      <c r="M9" s="12">
        <v>2</v>
      </c>
      <c r="N9" s="12">
        <v>2</v>
      </c>
      <c r="O9" s="12">
        <v>3</v>
      </c>
      <c r="P9" s="12">
        <v>3</v>
      </c>
      <c r="Q9" s="12">
        <v>2</v>
      </c>
      <c r="R9" s="12">
        <v>3</v>
      </c>
      <c r="S9" s="12">
        <v>3</v>
      </c>
      <c r="T9" s="12">
        <v>2</v>
      </c>
      <c r="U9" s="12">
        <v>3</v>
      </c>
      <c r="V9" s="12">
        <v>2</v>
      </c>
      <c r="W9" s="12">
        <v>3</v>
      </c>
      <c r="X9" s="12">
        <v>10</v>
      </c>
      <c r="Y9" s="12">
        <v>2</v>
      </c>
      <c r="Z9" s="12">
        <v>2</v>
      </c>
      <c r="AA9" s="12">
        <v>3</v>
      </c>
      <c r="AB9" s="12">
        <v>10</v>
      </c>
      <c r="AC9" s="12">
        <v>3</v>
      </c>
      <c r="AD9" s="12">
        <v>3</v>
      </c>
      <c r="AE9" s="12">
        <v>10</v>
      </c>
      <c r="AF9" s="12">
        <v>3</v>
      </c>
      <c r="AG9" s="12">
        <v>2</v>
      </c>
      <c r="AH9" s="12">
        <v>2</v>
      </c>
      <c r="AI9" s="12">
        <v>2</v>
      </c>
      <c r="AJ9" s="12">
        <v>2</v>
      </c>
      <c r="AK9" s="12">
        <v>3</v>
      </c>
      <c r="AL9" s="12">
        <v>2</v>
      </c>
      <c r="AM9" s="12">
        <v>3</v>
      </c>
      <c r="AN9" s="12">
        <v>2</v>
      </c>
      <c r="AO9" s="12">
        <v>3</v>
      </c>
      <c r="AP9" s="12">
        <v>2</v>
      </c>
      <c r="AQ9" s="12">
        <v>10</v>
      </c>
      <c r="AR9" s="12">
        <v>3</v>
      </c>
      <c r="AS9" s="12">
        <v>10</v>
      </c>
      <c r="AT9" s="12">
        <v>3</v>
      </c>
      <c r="AU9" s="12"/>
      <c r="AV9" s="12">
        <v>3</v>
      </c>
      <c r="AW9" s="12">
        <v>3</v>
      </c>
      <c r="AX9" s="12">
        <v>3</v>
      </c>
      <c r="AY9" s="12">
        <v>3</v>
      </c>
      <c r="AZ9" s="12">
        <v>2</v>
      </c>
      <c r="BA9" s="12">
        <v>2</v>
      </c>
      <c r="BB9" s="12">
        <v>10</v>
      </c>
      <c r="BC9" s="12">
        <v>3</v>
      </c>
      <c r="BD9" s="12"/>
      <c r="BE9" s="12">
        <v>3</v>
      </c>
      <c r="BF9" s="12">
        <v>2</v>
      </c>
      <c r="BG9" s="12">
        <v>3</v>
      </c>
      <c r="BH9" s="12"/>
      <c r="BI9" s="12"/>
      <c r="BJ9" s="12">
        <v>3</v>
      </c>
      <c r="BK9" s="12"/>
      <c r="BL9" s="12"/>
      <c r="BM9" s="12">
        <v>3</v>
      </c>
      <c r="BN9" s="12"/>
      <c r="BO9" s="12"/>
      <c r="BP9" s="12">
        <v>3</v>
      </c>
      <c r="BQ9" s="12">
        <v>3</v>
      </c>
      <c r="BR9" s="12">
        <v>2</v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 t="shared" si="3"/>
        <v>195</v>
      </c>
      <c r="DJ9" s="10">
        <f t="shared" si="4"/>
        <v>55</v>
      </c>
    </row>
    <row r="10" spans="1:114" ht="12.75">
      <c r="A10" s="10">
        <f t="shared" si="0"/>
        <v>8</v>
      </c>
      <c r="B10" s="10">
        <v>8</v>
      </c>
      <c r="C10" s="11" t="s">
        <v>143</v>
      </c>
      <c r="D10" s="26">
        <v>2010</v>
      </c>
      <c r="E10" s="26" t="s">
        <v>169</v>
      </c>
      <c r="F10" s="26">
        <f t="shared" si="1"/>
        <v>47</v>
      </c>
      <c r="G10" s="28">
        <f t="shared" si="2"/>
        <v>167</v>
      </c>
      <c r="H10" s="12">
        <v>2</v>
      </c>
      <c r="I10" s="12">
        <v>3</v>
      </c>
      <c r="J10" s="12"/>
      <c r="K10" s="12">
        <v>3</v>
      </c>
      <c r="L10" s="12">
        <v>3</v>
      </c>
      <c r="M10" s="12">
        <v>2</v>
      </c>
      <c r="N10" s="12">
        <v>2</v>
      </c>
      <c r="O10" s="12">
        <v>3</v>
      </c>
      <c r="P10" s="12">
        <v>3</v>
      </c>
      <c r="Q10" s="12">
        <v>2</v>
      </c>
      <c r="R10" s="12">
        <v>3</v>
      </c>
      <c r="S10" s="12">
        <v>3</v>
      </c>
      <c r="T10" s="12"/>
      <c r="U10" s="12"/>
      <c r="V10" s="12"/>
      <c r="W10" s="12"/>
      <c r="X10" s="12"/>
      <c r="Y10" s="12">
        <v>2</v>
      </c>
      <c r="Z10" s="12">
        <v>2</v>
      </c>
      <c r="AA10" s="12">
        <v>3</v>
      </c>
      <c r="AB10" s="12">
        <v>10</v>
      </c>
      <c r="AC10" s="12">
        <v>3</v>
      </c>
      <c r="AD10" s="12">
        <v>3</v>
      </c>
      <c r="AE10" s="12">
        <v>10</v>
      </c>
      <c r="AF10" s="12">
        <v>3</v>
      </c>
      <c r="AG10" s="12">
        <v>2</v>
      </c>
      <c r="AH10" s="12">
        <v>2</v>
      </c>
      <c r="AI10" s="12">
        <v>2</v>
      </c>
      <c r="AJ10" s="12">
        <v>2</v>
      </c>
      <c r="AK10" s="12">
        <v>3</v>
      </c>
      <c r="AL10" s="12">
        <v>2</v>
      </c>
      <c r="AM10" s="12">
        <v>3</v>
      </c>
      <c r="AN10" s="12">
        <v>2</v>
      </c>
      <c r="AO10" s="12">
        <v>3</v>
      </c>
      <c r="AP10" s="12"/>
      <c r="AQ10" s="12"/>
      <c r="AR10" s="12"/>
      <c r="AS10" s="12"/>
      <c r="AT10" s="12"/>
      <c r="AU10" s="12"/>
      <c r="AV10" s="12">
        <v>3</v>
      </c>
      <c r="AW10" s="12">
        <v>3</v>
      </c>
      <c r="AX10" s="12"/>
      <c r="AY10" s="12">
        <v>3</v>
      </c>
      <c r="AZ10" s="12">
        <v>2</v>
      </c>
      <c r="BA10" s="12">
        <v>2</v>
      </c>
      <c r="BB10" s="12"/>
      <c r="BC10" s="12">
        <v>3</v>
      </c>
      <c r="BD10" s="12">
        <v>10</v>
      </c>
      <c r="BE10" s="12">
        <v>3</v>
      </c>
      <c r="BF10" s="12">
        <v>2</v>
      </c>
      <c r="BG10" s="12">
        <v>3</v>
      </c>
      <c r="BH10" s="12">
        <v>10</v>
      </c>
      <c r="BI10" s="12">
        <v>10</v>
      </c>
      <c r="BJ10" s="12">
        <v>3</v>
      </c>
      <c r="BK10" s="12"/>
      <c r="BL10" s="12">
        <v>3</v>
      </c>
      <c r="BM10" s="12">
        <v>3</v>
      </c>
      <c r="BN10" s="12"/>
      <c r="BO10" s="12"/>
      <c r="BP10" s="12">
        <v>3</v>
      </c>
      <c r="BQ10" s="12">
        <v>3</v>
      </c>
      <c r="BR10" s="12">
        <v>2</v>
      </c>
      <c r="BS10" s="12">
        <v>10</v>
      </c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 t="shared" si="3"/>
        <v>167</v>
      </c>
      <c r="DJ10" s="10">
        <f t="shared" si="4"/>
        <v>47</v>
      </c>
    </row>
    <row r="11" spans="1:114" ht="12.75">
      <c r="A11" s="10">
        <f t="shared" si="0"/>
        <v>9</v>
      </c>
      <c r="B11" s="10">
        <v>9</v>
      </c>
      <c r="C11" s="15" t="s">
        <v>127</v>
      </c>
      <c r="D11" s="28">
        <v>2012</v>
      </c>
      <c r="E11" s="28" t="s">
        <v>157</v>
      </c>
      <c r="F11" s="26">
        <f t="shared" si="1"/>
        <v>47</v>
      </c>
      <c r="G11" s="28">
        <f t="shared" si="2"/>
        <v>158</v>
      </c>
      <c r="H11" s="12">
        <v>2</v>
      </c>
      <c r="I11" s="12">
        <v>3</v>
      </c>
      <c r="J11" s="12"/>
      <c r="K11" s="12">
        <v>3</v>
      </c>
      <c r="L11" s="12">
        <v>3</v>
      </c>
      <c r="M11" s="12">
        <v>2</v>
      </c>
      <c r="N11" s="12">
        <v>2</v>
      </c>
      <c r="O11" s="12">
        <v>3</v>
      </c>
      <c r="P11" s="12">
        <v>3</v>
      </c>
      <c r="Q11" s="12">
        <v>2</v>
      </c>
      <c r="R11" s="12">
        <v>3</v>
      </c>
      <c r="S11" s="12">
        <v>3</v>
      </c>
      <c r="T11" s="12">
        <v>2</v>
      </c>
      <c r="U11" s="12">
        <v>3</v>
      </c>
      <c r="V11" s="12">
        <v>2</v>
      </c>
      <c r="W11" s="12">
        <v>3</v>
      </c>
      <c r="X11" s="12">
        <v>10</v>
      </c>
      <c r="Y11" s="12">
        <v>2</v>
      </c>
      <c r="Z11" s="12">
        <v>2</v>
      </c>
      <c r="AA11" s="12">
        <v>3</v>
      </c>
      <c r="AB11" s="12">
        <v>10</v>
      </c>
      <c r="AC11" s="12">
        <v>3</v>
      </c>
      <c r="AD11" s="12">
        <v>3</v>
      </c>
      <c r="AE11" s="12">
        <v>10</v>
      </c>
      <c r="AF11" s="12">
        <v>3</v>
      </c>
      <c r="AG11" s="12">
        <v>2</v>
      </c>
      <c r="AH11" s="12">
        <v>2</v>
      </c>
      <c r="AI11" s="12">
        <v>2</v>
      </c>
      <c r="AJ11" s="12">
        <v>2</v>
      </c>
      <c r="AK11" s="12">
        <v>3</v>
      </c>
      <c r="AL11" s="12">
        <v>2</v>
      </c>
      <c r="AM11" s="12">
        <v>3</v>
      </c>
      <c r="AN11" s="12"/>
      <c r="AO11" s="12"/>
      <c r="AP11" s="12">
        <v>2</v>
      </c>
      <c r="AQ11" s="12">
        <v>10</v>
      </c>
      <c r="AR11" s="12">
        <v>3</v>
      </c>
      <c r="AS11" s="12">
        <v>10</v>
      </c>
      <c r="AT11" s="12">
        <v>3</v>
      </c>
      <c r="AU11" s="12"/>
      <c r="AV11" s="12">
        <v>3</v>
      </c>
      <c r="AW11" s="12">
        <v>3</v>
      </c>
      <c r="AX11" s="12"/>
      <c r="AY11" s="12">
        <v>3</v>
      </c>
      <c r="AZ11" s="12">
        <v>2</v>
      </c>
      <c r="BA11" s="12">
        <v>2</v>
      </c>
      <c r="BB11" s="12"/>
      <c r="BC11" s="12">
        <v>3</v>
      </c>
      <c r="BD11" s="12"/>
      <c r="BE11" s="12">
        <v>3</v>
      </c>
      <c r="BF11" s="12">
        <v>2</v>
      </c>
      <c r="BG11" s="12">
        <v>3</v>
      </c>
      <c r="BH11" s="12"/>
      <c r="BI11" s="12"/>
      <c r="BJ11" s="12"/>
      <c r="BK11" s="12"/>
      <c r="BL11" s="12"/>
      <c r="BM11" s="12"/>
      <c r="BN11" s="12"/>
      <c r="BO11" s="12"/>
      <c r="BP11" s="12"/>
      <c r="BQ11" s="12">
        <v>3</v>
      </c>
      <c r="BR11" s="12">
        <v>2</v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 t="shared" si="3"/>
        <v>158</v>
      </c>
      <c r="DJ11" s="10">
        <f t="shared" si="4"/>
        <v>47</v>
      </c>
    </row>
    <row r="12" spans="1:114" ht="12.75">
      <c r="A12" s="10">
        <f t="shared" si="0"/>
        <v>10</v>
      </c>
      <c r="B12" s="10">
        <v>10</v>
      </c>
      <c r="C12" s="11" t="s">
        <v>124</v>
      </c>
      <c r="D12" s="26">
        <v>2010</v>
      </c>
      <c r="E12" s="26" t="s">
        <v>155</v>
      </c>
      <c r="F12" s="26">
        <f t="shared" si="1"/>
        <v>46</v>
      </c>
      <c r="G12" s="28">
        <f t="shared" si="2"/>
        <v>156</v>
      </c>
      <c r="H12" s="12">
        <v>2</v>
      </c>
      <c r="I12" s="12">
        <v>3</v>
      </c>
      <c r="J12" s="12">
        <v>10</v>
      </c>
      <c r="K12" s="12">
        <v>3</v>
      </c>
      <c r="L12" s="12">
        <v>3</v>
      </c>
      <c r="M12" s="12">
        <v>2</v>
      </c>
      <c r="N12" s="12">
        <v>2</v>
      </c>
      <c r="O12" s="12">
        <v>3</v>
      </c>
      <c r="P12" s="12">
        <v>3</v>
      </c>
      <c r="Q12" s="12">
        <v>2</v>
      </c>
      <c r="R12" s="12">
        <v>3</v>
      </c>
      <c r="S12" s="12">
        <v>3</v>
      </c>
      <c r="T12" s="12">
        <v>2</v>
      </c>
      <c r="U12" s="12">
        <v>3</v>
      </c>
      <c r="V12" s="12">
        <v>2</v>
      </c>
      <c r="W12" s="12">
        <v>3</v>
      </c>
      <c r="X12" s="12">
        <v>10</v>
      </c>
      <c r="Y12" s="12">
        <v>2</v>
      </c>
      <c r="Z12" s="12">
        <v>2</v>
      </c>
      <c r="AA12" s="12">
        <v>3</v>
      </c>
      <c r="AB12" s="12">
        <v>10</v>
      </c>
      <c r="AC12" s="12">
        <v>3</v>
      </c>
      <c r="AD12" s="12">
        <v>3</v>
      </c>
      <c r="AE12" s="12">
        <v>10</v>
      </c>
      <c r="AF12" s="12">
        <v>3</v>
      </c>
      <c r="AG12" s="12">
        <v>2</v>
      </c>
      <c r="AH12" s="12">
        <v>2</v>
      </c>
      <c r="AI12" s="12">
        <v>2</v>
      </c>
      <c r="AJ12" s="12">
        <v>2</v>
      </c>
      <c r="AK12" s="12">
        <v>3</v>
      </c>
      <c r="AL12" s="12">
        <v>2</v>
      </c>
      <c r="AM12" s="12">
        <v>3</v>
      </c>
      <c r="AN12" s="12">
        <v>2</v>
      </c>
      <c r="AO12" s="12">
        <v>3</v>
      </c>
      <c r="AP12" s="12"/>
      <c r="AQ12" s="12"/>
      <c r="AR12" s="12"/>
      <c r="AS12" s="12"/>
      <c r="AT12" s="12"/>
      <c r="AU12" s="12"/>
      <c r="AV12" s="12">
        <v>3</v>
      </c>
      <c r="AW12" s="12">
        <v>3</v>
      </c>
      <c r="AX12" s="12"/>
      <c r="AY12" s="12"/>
      <c r="AZ12" s="12">
        <v>2</v>
      </c>
      <c r="BA12" s="12">
        <v>2</v>
      </c>
      <c r="BB12" s="12">
        <v>10</v>
      </c>
      <c r="BC12" s="12">
        <v>3</v>
      </c>
      <c r="BD12" s="12"/>
      <c r="BE12" s="12">
        <v>3</v>
      </c>
      <c r="BF12" s="12">
        <v>2</v>
      </c>
      <c r="BG12" s="12">
        <v>3</v>
      </c>
      <c r="BH12" s="12"/>
      <c r="BI12" s="12"/>
      <c r="BJ12" s="12">
        <v>3</v>
      </c>
      <c r="BK12" s="12"/>
      <c r="BL12" s="12">
        <v>3</v>
      </c>
      <c r="BM12" s="12"/>
      <c r="BN12" s="12"/>
      <c r="BO12" s="12"/>
      <c r="BP12" s="12"/>
      <c r="BQ12" s="12">
        <v>3</v>
      </c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 t="shared" si="3"/>
        <v>156</v>
      </c>
      <c r="DJ12" s="10">
        <f t="shared" si="4"/>
        <v>46</v>
      </c>
    </row>
    <row r="13" spans="1:114" ht="12.75">
      <c r="A13" s="10">
        <f t="shared" si="0"/>
        <v>11</v>
      </c>
      <c r="B13" s="10">
        <v>11</v>
      </c>
      <c r="C13" s="15" t="s">
        <v>123</v>
      </c>
      <c r="D13" s="28">
        <v>2010</v>
      </c>
      <c r="E13" s="28" t="s">
        <v>157</v>
      </c>
      <c r="F13" s="26">
        <f t="shared" si="1"/>
        <v>39</v>
      </c>
      <c r="G13" s="28">
        <f t="shared" si="2"/>
        <v>131</v>
      </c>
      <c r="H13" s="12">
        <v>2</v>
      </c>
      <c r="I13" s="12">
        <v>3</v>
      </c>
      <c r="J13" s="12"/>
      <c r="K13" s="12">
        <v>3</v>
      </c>
      <c r="L13" s="12">
        <v>3</v>
      </c>
      <c r="M13" s="12">
        <v>2</v>
      </c>
      <c r="N13" s="12">
        <v>2</v>
      </c>
      <c r="O13" s="12">
        <v>3</v>
      </c>
      <c r="P13" s="12">
        <v>3</v>
      </c>
      <c r="Q13" s="12">
        <v>2</v>
      </c>
      <c r="R13" s="12">
        <v>3</v>
      </c>
      <c r="S13" s="12">
        <v>3</v>
      </c>
      <c r="T13" s="12">
        <v>2</v>
      </c>
      <c r="U13" s="12">
        <v>3</v>
      </c>
      <c r="V13" s="12">
        <v>2</v>
      </c>
      <c r="W13" s="12">
        <v>3</v>
      </c>
      <c r="X13" s="12">
        <v>10</v>
      </c>
      <c r="Y13" s="12">
        <v>2</v>
      </c>
      <c r="Z13" s="12">
        <v>2</v>
      </c>
      <c r="AA13" s="12">
        <v>3</v>
      </c>
      <c r="AB13" s="12">
        <v>10</v>
      </c>
      <c r="AC13" s="12">
        <v>3</v>
      </c>
      <c r="AD13" s="12">
        <v>3</v>
      </c>
      <c r="AE13" s="12">
        <v>10</v>
      </c>
      <c r="AF13" s="12">
        <v>3</v>
      </c>
      <c r="AG13" s="12">
        <v>2</v>
      </c>
      <c r="AH13" s="12">
        <v>2</v>
      </c>
      <c r="AI13" s="12">
        <v>2</v>
      </c>
      <c r="AJ13" s="12">
        <v>2</v>
      </c>
      <c r="AK13" s="12">
        <v>3</v>
      </c>
      <c r="AL13" s="12">
        <v>2</v>
      </c>
      <c r="AM13" s="12">
        <v>3</v>
      </c>
      <c r="AN13" s="12"/>
      <c r="AO13" s="12"/>
      <c r="AP13" s="12"/>
      <c r="AQ13" s="12"/>
      <c r="AR13" s="12"/>
      <c r="AS13" s="12"/>
      <c r="AT13" s="12"/>
      <c r="AU13" s="12"/>
      <c r="AV13" s="12">
        <v>3</v>
      </c>
      <c r="AW13" s="12"/>
      <c r="AX13" s="12"/>
      <c r="AY13" s="12"/>
      <c r="AZ13" s="12"/>
      <c r="BA13" s="12"/>
      <c r="BB13" s="12"/>
      <c r="BC13" s="12">
        <v>3</v>
      </c>
      <c r="BD13" s="12"/>
      <c r="BE13" s="12"/>
      <c r="BF13" s="12"/>
      <c r="BG13" s="12"/>
      <c r="BH13" s="12"/>
      <c r="BI13" s="12"/>
      <c r="BJ13" s="12">
        <v>3</v>
      </c>
      <c r="BK13" s="12"/>
      <c r="BL13" s="12">
        <v>3</v>
      </c>
      <c r="BM13" s="12">
        <v>3</v>
      </c>
      <c r="BN13" s="12"/>
      <c r="BO13" s="12"/>
      <c r="BP13" s="12"/>
      <c r="BQ13" s="12">
        <v>3</v>
      </c>
      <c r="BR13" s="12">
        <v>2</v>
      </c>
      <c r="BS13" s="12">
        <v>10</v>
      </c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 t="shared" si="3"/>
        <v>131</v>
      </c>
      <c r="DJ13" s="10">
        <f t="shared" si="4"/>
        <v>39</v>
      </c>
    </row>
    <row r="14" spans="1:114" ht="12.75">
      <c r="A14" s="10">
        <f t="shared" si="0"/>
        <v>12</v>
      </c>
      <c r="B14" s="10">
        <v>12</v>
      </c>
      <c r="C14" s="11" t="s">
        <v>121</v>
      </c>
      <c r="D14" s="26">
        <v>2013</v>
      </c>
      <c r="E14" s="26" t="s">
        <v>157</v>
      </c>
      <c r="F14" s="26">
        <f t="shared" si="1"/>
        <v>42</v>
      </c>
      <c r="G14" s="28">
        <f t="shared" si="2"/>
        <v>126</v>
      </c>
      <c r="H14" s="12">
        <v>2</v>
      </c>
      <c r="I14" s="12">
        <v>3</v>
      </c>
      <c r="J14" s="12">
        <v>1</v>
      </c>
      <c r="K14" s="12">
        <v>3</v>
      </c>
      <c r="L14" s="12">
        <v>3</v>
      </c>
      <c r="M14" s="12">
        <v>2</v>
      </c>
      <c r="N14" s="12">
        <v>2</v>
      </c>
      <c r="O14" s="12">
        <v>3</v>
      </c>
      <c r="P14" s="12">
        <v>3</v>
      </c>
      <c r="Q14" s="12">
        <v>2</v>
      </c>
      <c r="R14" s="12">
        <v>3</v>
      </c>
      <c r="S14" s="12">
        <v>3</v>
      </c>
      <c r="T14" s="12">
        <v>2</v>
      </c>
      <c r="U14" s="12">
        <v>3</v>
      </c>
      <c r="V14" s="12">
        <v>2</v>
      </c>
      <c r="W14" s="12">
        <v>3</v>
      </c>
      <c r="X14" s="12"/>
      <c r="Y14" s="12">
        <v>2</v>
      </c>
      <c r="Z14" s="12">
        <v>2</v>
      </c>
      <c r="AA14" s="12">
        <v>3</v>
      </c>
      <c r="AB14" s="12">
        <v>10</v>
      </c>
      <c r="AC14" s="12">
        <v>3</v>
      </c>
      <c r="AD14" s="12">
        <v>3</v>
      </c>
      <c r="AE14" s="12">
        <v>10</v>
      </c>
      <c r="AF14" s="12">
        <v>3</v>
      </c>
      <c r="AG14" s="12">
        <v>2</v>
      </c>
      <c r="AH14" s="12">
        <v>2</v>
      </c>
      <c r="AI14" s="12">
        <v>2</v>
      </c>
      <c r="AJ14" s="12">
        <v>2</v>
      </c>
      <c r="AK14" s="12">
        <v>3</v>
      </c>
      <c r="AL14" s="12">
        <v>2</v>
      </c>
      <c r="AM14" s="12">
        <v>3</v>
      </c>
      <c r="AN14" s="12">
        <v>2</v>
      </c>
      <c r="AO14" s="12"/>
      <c r="AP14" s="12">
        <v>2</v>
      </c>
      <c r="AQ14" s="12"/>
      <c r="AR14" s="12">
        <v>3</v>
      </c>
      <c r="AS14" s="12"/>
      <c r="AT14" s="12"/>
      <c r="AU14" s="12"/>
      <c r="AV14" s="12"/>
      <c r="AW14" s="12"/>
      <c r="AX14" s="12"/>
      <c r="AY14" s="12">
        <v>3</v>
      </c>
      <c r="AZ14" s="12">
        <v>2</v>
      </c>
      <c r="BA14" s="12">
        <v>2</v>
      </c>
      <c r="BB14" s="12">
        <v>10</v>
      </c>
      <c r="BC14" s="12">
        <v>3</v>
      </c>
      <c r="BD14" s="12"/>
      <c r="BE14" s="12">
        <v>3</v>
      </c>
      <c r="BF14" s="12">
        <v>2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>
        <v>2</v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 t="shared" si="3"/>
        <v>126</v>
      </c>
      <c r="DJ14" s="10">
        <f t="shared" si="4"/>
        <v>42</v>
      </c>
    </row>
    <row r="15" spans="1:114" ht="12.75">
      <c r="A15" s="10">
        <f t="shared" si="0"/>
        <v>13</v>
      </c>
      <c r="B15" s="10">
        <v>13</v>
      </c>
      <c r="C15" s="11" t="s">
        <v>130</v>
      </c>
      <c r="D15" s="26">
        <v>2012</v>
      </c>
      <c r="E15" s="26" t="s">
        <v>155</v>
      </c>
      <c r="F15" s="26">
        <f t="shared" si="1"/>
        <v>38</v>
      </c>
      <c r="G15" s="28">
        <f t="shared" si="2"/>
        <v>118</v>
      </c>
      <c r="H15" s="12">
        <v>2</v>
      </c>
      <c r="I15" s="12">
        <v>3</v>
      </c>
      <c r="J15" s="12">
        <v>10</v>
      </c>
      <c r="K15" s="12">
        <v>3</v>
      </c>
      <c r="L15" s="12">
        <v>3</v>
      </c>
      <c r="M15" s="12">
        <v>2</v>
      </c>
      <c r="N15" s="12">
        <v>2</v>
      </c>
      <c r="O15" s="12">
        <v>3</v>
      </c>
      <c r="P15" s="12">
        <v>3</v>
      </c>
      <c r="Q15" s="12">
        <v>2</v>
      </c>
      <c r="R15" s="12">
        <v>3</v>
      </c>
      <c r="S15" s="12">
        <v>3</v>
      </c>
      <c r="T15" s="12">
        <v>2</v>
      </c>
      <c r="U15" s="12">
        <v>3</v>
      </c>
      <c r="V15" s="12">
        <v>2</v>
      </c>
      <c r="W15" s="12">
        <v>3</v>
      </c>
      <c r="X15" s="12"/>
      <c r="Y15" s="12">
        <v>2</v>
      </c>
      <c r="Z15" s="12">
        <v>2</v>
      </c>
      <c r="AA15" s="12">
        <v>3</v>
      </c>
      <c r="AB15" s="12"/>
      <c r="AC15" s="12">
        <v>3</v>
      </c>
      <c r="AD15" s="12">
        <v>3</v>
      </c>
      <c r="AE15" s="12">
        <v>10</v>
      </c>
      <c r="AF15" s="12">
        <v>3</v>
      </c>
      <c r="AG15" s="12">
        <v>2</v>
      </c>
      <c r="AH15" s="12">
        <v>2</v>
      </c>
      <c r="AI15" s="12">
        <v>2</v>
      </c>
      <c r="AJ15" s="12">
        <v>2</v>
      </c>
      <c r="AK15" s="12">
        <v>3</v>
      </c>
      <c r="AL15" s="12">
        <v>2</v>
      </c>
      <c r="AM15" s="12">
        <v>3</v>
      </c>
      <c r="AN15" s="12">
        <v>2</v>
      </c>
      <c r="AO15" s="12">
        <v>3</v>
      </c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>
        <v>2</v>
      </c>
      <c r="BA15" s="12">
        <v>2</v>
      </c>
      <c r="BB15" s="12">
        <v>10</v>
      </c>
      <c r="BC15" s="12">
        <v>3</v>
      </c>
      <c r="BD15" s="12"/>
      <c r="BE15" s="12"/>
      <c r="BF15" s="12">
        <v>2</v>
      </c>
      <c r="BG15" s="12"/>
      <c r="BH15" s="12"/>
      <c r="BI15" s="12"/>
      <c r="BJ15" s="12">
        <v>3</v>
      </c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 t="shared" si="3"/>
        <v>118</v>
      </c>
      <c r="DJ15" s="10">
        <f t="shared" si="4"/>
        <v>38</v>
      </c>
    </row>
    <row r="16" spans="1:114" ht="12.75">
      <c r="A16" s="10">
        <f t="shared" si="0"/>
        <v>13</v>
      </c>
      <c r="B16" s="10">
        <v>14</v>
      </c>
      <c r="C16" s="11" t="s">
        <v>136</v>
      </c>
      <c r="D16" s="26">
        <v>2013</v>
      </c>
      <c r="E16" s="26" t="s">
        <v>157</v>
      </c>
      <c r="F16" s="26">
        <f t="shared" si="1"/>
        <v>38</v>
      </c>
      <c r="G16" s="28">
        <f t="shared" si="2"/>
        <v>118</v>
      </c>
      <c r="H16" s="12">
        <v>2</v>
      </c>
      <c r="I16" s="12">
        <v>3</v>
      </c>
      <c r="J16" s="12"/>
      <c r="K16" s="12">
        <v>3</v>
      </c>
      <c r="L16" s="12">
        <v>3</v>
      </c>
      <c r="M16" s="12">
        <v>2</v>
      </c>
      <c r="N16" s="12">
        <v>2</v>
      </c>
      <c r="O16" s="12">
        <v>3</v>
      </c>
      <c r="P16" s="12">
        <v>3</v>
      </c>
      <c r="Q16" s="12">
        <v>2</v>
      </c>
      <c r="R16" s="12">
        <v>3</v>
      </c>
      <c r="S16" s="12">
        <v>3</v>
      </c>
      <c r="T16" s="12">
        <v>2</v>
      </c>
      <c r="U16" s="12">
        <v>3</v>
      </c>
      <c r="V16" s="12">
        <v>2</v>
      </c>
      <c r="W16" s="12">
        <v>3</v>
      </c>
      <c r="X16" s="12">
        <v>10</v>
      </c>
      <c r="Y16" s="12">
        <v>2</v>
      </c>
      <c r="Z16" s="12">
        <v>2</v>
      </c>
      <c r="AA16" s="12">
        <v>3</v>
      </c>
      <c r="AB16" s="12">
        <v>10</v>
      </c>
      <c r="AC16" s="12">
        <v>3</v>
      </c>
      <c r="AD16" s="12">
        <v>3</v>
      </c>
      <c r="AE16" s="12">
        <v>10</v>
      </c>
      <c r="AF16" s="12">
        <v>3</v>
      </c>
      <c r="AG16" s="12">
        <v>2</v>
      </c>
      <c r="AH16" s="12">
        <v>2</v>
      </c>
      <c r="AI16" s="12">
        <v>2</v>
      </c>
      <c r="AJ16" s="12">
        <v>2</v>
      </c>
      <c r="AK16" s="12">
        <v>3</v>
      </c>
      <c r="AL16" s="12">
        <v>2</v>
      </c>
      <c r="AM16" s="12">
        <v>3</v>
      </c>
      <c r="AN16" s="12">
        <v>2</v>
      </c>
      <c r="AO16" s="12"/>
      <c r="AP16" s="12"/>
      <c r="AQ16" s="12"/>
      <c r="AR16" s="12"/>
      <c r="AS16" s="12"/>
      <c r="AT16" s="12"/>
      <c r="AU16" s="12"/>
      <c r="AV16" s="12">
        <v>3</v>
      </c>
      <c r="AW16" s="12"/>
      <c r="AX16" s="12"/>
      <c r="AY16" s="12">
        <v>3</v>
      </c>
      <c r="AZ16" s="12">
        <v>2</v>
      </c>
      <c r="BA16" s="12">
        <v>2</v>
      </c>
      <c r="BB16" s="12"/>
      <c r="BC16" s="12">
        <v>3</v>
      </c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>
        <v>2</v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 t="shared" si="3"/>
        <v>118</v>
      </c>
      <c r="DJ16" s="10">
        <f t="shared" si="4"/>
        <v>38</v>
      </c>
    </row>
    <row r="17" spans="1:114" ht="12.75">
      <c r="A17" s="10">
        <f t="shared" si="0"/>
        <v>15</v>
      </c>
      <c r="B17" s="10">
        <v>15</v>
      </c>
      <c r="C17" s="11" t="s">
        <v>138</v>
      </c>
      <c r="D17" s="26">
        <v>2012</v>
      </c>
      <c r="E17" s="27" t="s">
        <v>156</v>
      </c>
      <c r="F17" s="26">
        <f t="shared" si="1"/>
        <v>37</v>
      </c>
      <c r="G17" s="28">
        <f t="shared" si="2"/>
        <v>113</v>
      </c>
      <c r="H17" s="12">
        <v>2</v>
      </c>
      <c r="I17" s="12">
        <v>3</v>
      </c>
      <c r="J17" s="12">
        <v>10</v>
      </c>
      <c r="K17" s="12">
        <v>3</v>
      </c>
      <c r="L17" s="12">
        <v>3</v>
      </c>
      <c r="M17" s="12">
        <v>2</v>
      </c>
      <c r="N17" s="12">
        <v>2</v>
      </c>
      <c r="O17" s="12">
        <v>3</v>
      </c>
      <c r="P17" s="12">
        <v>3</v>
      </c>
      <c r="Q17" s="12">
        <v>2</v>
      </c>
      <c r="R17" s="12">
        <v>3</v>
      </c>
      <c r="S17" s="12">
        <v>3</v>
      </c>
      <c r="T17" s="12">
        <v>2</v>
      </c>
      <c r="U17" s="12">
        <v>3</v>
      </c>
      <c r="V17" s="12">
        <v>2</v>
      </c>
      <c r="W17" s="12">
        <v>3</v>
      </c>
      <c r="X17" s="12">
        <v>1</v>
      </c>
      <c r="Y17" s="12">
        <v>2</v>
      </c>
      <c r="Z17" s="12">
        <v>2</v>
      </c>
      <c r="AA17" s="12">
        <v>3</v>
      </c>
      <c r="AB17" s="12">
        <v>10</v>
      </c>
      <c r="AC17" s="12">
        <v>3</v>
      </c>
      <c r="AD17" s="12">
        <v>3</v>
      </c>
      <c r="AE17" s="12">
        <v>10</v>
      </c>
      <c r="AF17" s="12">
        <v>3</v>
      </c>
      <c r="AG17" s="12">
        <v>2</v>
      </c>
      <c r="AH17" s="12">
        <v>2</v>
      </c>
      <c r="AI17" s="12">
        <v>2</v>
      </c>
      <c r="AJ17" s="12">
        <v>2</v>
      </c>
      <c r="AK17" s="12">
        <v>3</v>
      </c>
      <c r="AL17" s="12">
        <v>2</v>
      </c>
      <c r="AM17" s="12">
        <v>3</v>
      </c>
      <c r="AN17" s="12">
        <v>2</v>
      </c>
      <c r="AO17" s="12">
        <v>3</v>
      </c>
      <c r="AP17" s="12">
        <v>2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v>2</v>
      </c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>
        <v>2</v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 t="shared" si="3"/>
        <v>113</v>
      </c>
      <c r="DJ17" s="10">
        <f t="shared" si="4"/>
        <v>37</v>
      </c>
    </row>
    <row r="18" spans="1:114" ht="12.75">
      <c r="A18" s="10">
        <f t="shared" si="0"/>
        <v>16</v>
      </c>
      <c r="B18" s="10">
        <v>16</v>
      </c>
      <c r="C18" s="11" t="s">
        <v>131</v>
      </c>
      <c r="D18" s="26">
        <v>2012</v>
      </c>
      <c r="E18" s="26" t="s">
        <v>157</v>
      </c>
      <c r="F18" s="26">
        <f t="shared" si="1"/>
        <v>39</v>
      </c>
      <c r="G18" s="28">
        <f t="shared" si="2"/>
        <v>112</v>
      </c>
      <c r="H18" s="12">
        <v>2</v>
      </c>
      <c r="I18" s="12">
        <v>3</v>
      </c>
      <c r="J18" s="12"/>
      <c r="K18" s="12">
        <v>3</v>
      </c>
      <c r="L18" s="12">
        <v>3</v>
      </c>
      <c r="M18" s="12">
        <v>2</v>
      </c>
      <c r="N18" s="12">
        <v>2</v>
      </c>
      <c r="O18" s="12">
        <v>3</v>
      </c>
      <c r="P18" s="12">
        <v>3</v>
      </c>
      <c r="Q18" s="12">
        <v>2</v>
      </c>
      <c r="R18" s="12">
        <v>3</v>
      </c>
      <c r="S18" s="12">
        <v>3</v>
      </c>
      <c r="T18" s="12">
        <v>2</v>
      </c>
      <c r="U18" s="12">
        <v>3</v>
      </c>
      <c r="V18" s="12">
        <v>2</v>
      </c>
      <c r="W18" s="12">
        <v>3</v>
      </c>
      <c r="X18" s="12"/>
      <c r="Y18" s="12">
        <v>2</v>
      </c>
      <c r="Z18" s="12">
        <v>2</v>
      </c>
      <c r="AA18" s="12">
        <v>3</v>
      </c>
      <c r="AB18" s="12">
        <v>10</v>
      </c>
      <c r="AC18" s="12">
        <v>3</v>
      </c>
      <c r="AD18" s="12">
        <v>3</v>
      </c>
      <c r="AE18" s="12">
        <v>10</v>
      </c>
      <c r="AF18" s="12">
        <v>3</v>
      </c>
      <c r="AG18" s="12">
        <v>2</v>
      </c>
      <c r="AH18" s="12">
        <v>2</v>
      </c>
      <c r="AI18" s="12">
        <v>2</v>
      </c>
      <c r="AJ18" s="12">
        <v>2</v>
      </c>
      <c r="AK18" s="12">
        <v>3</v>
      </c>
      <c r="AL18" s="12">
        <v>2</v>
      </c>
      <c r="AM18" s="12">
        <v>3</v>
      </c>
      <c r="AN18" s="16">
        <v>2</v>
      </c>
      <c r="AO18" s="16"/>
      <c r="AP18" s="16">
        <v>2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>
        <v>2</v>
      </c>
      <c r="BA18" s="16">
        <v>2</v>
      </c>
      <c r="BB18" s="16"/>
      <c r="BC18" s="16">
        <v>3</v>
      </c>
      <c r="BD18" s="16"/>
      <c r="BE18" s="16"/>
      <c r="BF18" s="16">
        <v>2</v>
      </c>
      <c r="BG18" s="16"/>
      <c r="BH18" s="16"/>
      <c r="BI18" s="16"/>
      <c r="BJ18" s="16"/>
      <c r="BK18" s="16"/>
      <c r="BL18" s="16"/>
      <c r="BM18" s="16">
        <v>3</v>
      </c>
      <c r="BN18" s="16"/>
      <c r="BO18" s="16"/>
      <c r="BP18" s="16"/>
      <c r="BQ18" s="16">
        <v>3</v>
      </c>
      <c r="BR18" s="16">
        <v>2</v>
      </c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0">
        <f t="shared" si="3"/>
        <v>112</v>
      </c>
      <c r="DJ18" s="10">
        <f t="shared" si="4"/>
        <v>39</v>
      </c>
    </row>
    <row r="19" spans="1:114" ht="12.75">
      <c r="A19" s="10">
        <f t="shared" si="0"/>
        <v>17</v>
      </c>
      <c r="B19" s="10">
        <v>17</v>
      </c>
      <c r="C19" s="11" t="s">
        <v>132</v>
      </c>
      <c r="D19" s="26">
        <v>2013</v>
      </c>
      <c r="E19" s="26" t="s">
        <v>157</v>
      </c>
      <c r="F19" s="26">
        <f t="shared" si="1"/>
        <v>40</v>
      </c>
      <c r="G19" s="28">
        <f t="shared" si="2"/>
        <v>112</v>
      </c>
      <c r="H19" s="12">
        <v>2</v>
      </c>
      <c r="I19" s="12">
        <v>3</v>
      </c>
      <c r="J19" s="12">
        <v>1</v>
      </c>
      <c r="K19" s="12">
        <v>3</v>
      </c>
      <c r="L19" s="12">
        <v>3</v>
      </c>
      <c r="M19" s="12">
        <v>2</v>
      </c>
      <c r="N19" s="12">
        <v>2</v>
      </c>
      <c r="O19" s="12">
        <v>3</v>
      </c>
      <c r="P19" s="12">
        <v>3</v>
      </c>
      <c r="Q19" s="12">
        <v>2</v>
      </c>
      <c r="R19" s="12">
        <v>3</v>
      </c>
      <c r="S19" s="12">
        <v>3</v>
      </c>
      <c r="T19" s="12">
        <v>2</v>
      </c>
      <c r="U19" s="12">
        <v>3</v>
      </c>
      <c r="V19" s="12">
        <v>2</v>
      </c>
      <c r="W19" s="12">
        <v>3</v>
      </c>
      <c r="X19" s="12">
        <v>1</v>
      </c>
      <c r="Y19" s="12">
        <v>2</v>
      </c>
      <c r="Z19" s="12">
        <v>2</v>
      </c>
      <c r="AA19" s="12">
        <v>3</v>
      </c>
      <c r="AB19" s="12">
        <v>10</v>
      </c>
      <c r="AC19" s="12">
        <v>3</v>
      </c>
      <c r="AD19" s="12">
        <v>3</v>
      </c>
      <c r="AE19" s="12">
        <v>10</v>
      </c>
      <c r="AF19" s="12">
        <v>3</v>
      </c>
      <c r="AG19" s="12">
        <v>2</v>
      </c>
      <c r="AH19" s="12">
        <v>2</v>
      </c>
      <c r="AI19" s="12">
        <v>2</v>
      </c>
      <c r="AJ19" s="12">
        <v>2</v>
      </c>
      <c r="AK19" s="12">
        <v>3</v>
      </c>
      <c r="AL19" s="12">
        <v>2</v>
      </c>
      <c r="AM19" s="12">
        <v>3</v>
      </c>
      <c r="AN19" s="12"/>
      <c r="AO19" s="12"/>
      <c r="AP19" s="12">
        <v>2</v>
      </c>
      <c r="AQ19" s="12"/>
      <c r="AR19" s="12">
        <v>3</v>
      </c>
      <c r="AS19" s="12"/>
      <c r="AT19" s="12"/>
      <c r="AU19" s="12"/>
      <c r="AV19" s="12"/>
      <c r="AW19" s="12"/>
      <c r="AX19" s="12"/>
      <c r="AY19" s="12">
        <v>3</v>
      </c>
      <c r="AZ19" s="12">
        <v>2</v>
      </c>
      <c r="BA19" s="12">
        <v>2</v>
      </c>
      <c r="BB19" s="12"/>
      <c r="BC19" s="12">
        <v>3</v>
      </c>
      <c r="BD19" s="12"/>
      <c r="BE19" s="12"/>
      <c r="BF19" s="12">
        <v>2</v>
      </c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>
        <v>2</v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 t="shared" si="3"/>
        <v>112</v>
      </c>
      <c r="DJ19" s="10">
        <f t="shared" si="4"/>
        <v>40</v>
      </c>
    </row>
    <row r="20" spans="1:114" ht="12.75">
      <c r="A20" s="10">
        <f t="shared" si="0"/>
        <v>18</v>
      </c>
      <c r="B20" s="10">
        <v>18</v>
      </c>
      <c r="C20" s="15" t="s">
        <v>137</v>
      </c>
      <c r="D20" s="28">
        <v>2011</v>
      </c>
      <c r="E20" s="28" t="s">
        <v>157</v>
      </c>
      <c r="F20" s="26">
        <f t="shared" si="1"/>
        <v>39</v>
      </c>
      <c r="G20" s="28">
        <f t="shared" si="2"/>
        <v>104</v>
      </c>
      <c r="H20" s="12">
        <v>2</v>
      </c>
      <c r="I20" s="12">
        <v>3</v>
      </c>
      <c r="J20" s="12">
        <v>1</v>
      </c>
      <c r="K20" s="12">
        <v>3</v>
      </c>
      <c r="L20" s="12">
        <v>3</v>
      </c>
      <c r="M20" s="12">
        <v>2</v>
      </c>
      <c r="N20" s="12">
        <v>2</v>
      </c>
      <c r="O20" s="12">
        <v>3</v>
      </c>
      <c r="P20" s="12">
        <v>3</v>
      </c>
      <c r="Q20" s="12">
        <v>2</v>
      </c>
      <c r="R20" s="12">
        <v>3</v>
      </c>
      <c r="S20" s="12">
        <v>3</v>
      </c>
      <c r="T20" s="12">
        <v>2</v>
      </c>
      <c r="U20" s="12">
        <v>3</v>
      </c>
      <c r="V20" s="12">
        <v>2</v>
      </c>
      <c r="W20" s="12">
        <v>3</v>
      </c>
      <c r="X20" s="12"/>
      <c r="Y20" s="12">
        <v>2</v>
      </c>
      <c r="Z20" s="12">
        <v>2</v>
      </c>
      <c r="AA20" s="12">
        <v>3</v>
      </c>
      <c r="AB20" s="12">
        <v>10</v>
      </c>
      <c r="AC20" s="12">
        <v>3</v>
      </c>
      <c r="AD20" s="12">
        <v>3</v>
      </c>
      <c r="AE20" s="12"/>
      <c r="AF20" s="12">
        <v>3</v>
      </c>
      <c r="AG20" s="12">
        <v>2</v>
      </c>
      <c r="AH20" s="12">
        <v>2</v>
      </c>
      <c r="AI20" s="12">
        <v>2</v>
      </c>
      <c r="AJ20" s="12">
        <v>2</v>
      </c>
      <c r="AK20" s="12">
        <v>3</v>
      </c>
      <c r="AL20" s="12">
        <v>2</v>
      </c>
      <c r="AM20" s="12">
        <v>3</v>
      </c>
      <c r="AN20" s="12">
        <v>2</v>
      </c>
      <c r="AO20" s="12"/>
      <c r="AP20" s="12"/>
      <c r="AQ20" s="12"/>
      <c r="AR20" s="12"/>
      <c r="AS20" s="12"/>
      <c r="AT20" s="12">
        <v>3</v>
      </c>
      <c r="AU20" s="12"/>
      <c r="AV20" s="12"/>
      <c r="AW20" s="12"/>
      <c r="AX20" s="12"/>
      <c r="AY20" s="12">
        <v>3</v>
      </c>
      <c r="AZ20" s="12">
        <v>2</v>
      </c>
      <c r="BA20" s="12">
        <v>2</v>
      </c>
      <c r="BB20" s="12"/>
      <c r="BC20" s="12"/>
      <c r="BD20" s="12"/>
      <c r="BE20" s="12"/>
      <c r="BF20" s="12">
        <v>2</v>
      </c>
      <c r="BG20" s="12"/>
      <c r="BH20" s="12"/>
      <c r="BI20" s="12"/>
      <c r="BJ20" s="12"/>
      <c r="BK20" s="12"/>
      <c r="BL20" s="12"/>
      <c r="BM20" s="12">
        <v>3</v>
      </c>
      <c r="BN20" s="12"/>
      <c r="BO20" s="12"/>
      <c r="BP20" s="12"/>
      <c r="BQ20" s="12">
        <v>3</v>
      </c>
      <c r="BR20" s="12">
        <v>2</v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 t="shared" si="3"/>
        <v>104</v>
      </c>
      <c r="DJ20" s="10">
        <f t="shared" si="4"/>
        <v>39</v>
      </c>
    </row>
    <row r="21" spans="1:114" ht="12.75">
      <c r="A21" s="10">
        <f t="shared" si="0"/>
        <v>19</v>
      </c>
      <c r="B21" s="10">
        <v>19</v>
      </c>
      <c r="C21" s="11" t="s">
        <v>133</v>
      </c>
      <c r="D21" s="26">
        <v>2012</v>
      </c>
      <c r="E21" s="26" t="s">
        <v>155</v>
      </c>
      <c r="F21" s="26">
        <f t="shared" si="1"/>
        <v>32</v>
      </c>
      <c r="G21" s="28">
        <f t="shared" si="2"/>
        <v>103</v>
      </c>
      <c r="H21" s="12">
        <v>2</v>
      </c>
      <c r="I21" s="12">
        <v>3</v>
      </c>
      <c r="J21" s="12">
        <v>10</v>
      </c>
      <c r="K21" s="12">
        <v>3</v>
      </c>
      <c r="L21" s="12">
        <v>3</v>
      </c>
      <c r="M21" s="12">
        <v>2</v>
      </c>
      <c r="N21" s="12">
        <v>2</v>
      </c>
      <c r="O21" s="12">
        <v>3</v>
      </c>
      <c r="P21" s="12">
        <v>3</v>
      </c>
      <c r="Q21" s="12">
        <v>2</v>
      </c>
      <c r="R21" s="12">
        <v>3</v>
      </c>
      <c r="S21" s="12">
        <v>3</v>
      </c>
      <c r="T21" s="12">
        <v>2</v>
      </c>
      <c r="U21" s="12">
        <v>3</v>
      </c>
      <c r="V21" s="12">
        <v>2</v>
      </c>
      <c r="W21" s="12">
        <v>3</v>
      </c>
      <c r="X21" s="12"/>
      <c r="Y21" s="12">
        <v>2</v>
      </c>
      <c r="Z21" s="12">
        <v>2</v>
      </c>
      <c r="AA21" s="12">
        <v>3</v>
      </c>
      <c r="AB21" s="12">
        <v>10</v>
      </c>
      <c r="AC21" s="12">
        <v>3</v>
      </c>
      <c r="AD21" s="12">
        <v>3</v>
      </c>
      <c r="AE21" s="12">
        <v>10</v>
      </c>
      <c r="AF21" s="12">
        <v>3</v>
      </c>
      <c r="AG21" s="12">
        <v>2</v>
      </c>
      <c r="AH21" s="12">
        <v>2</v>
      </c>
      <c r="AI21" s="12">
        <v>2</v>
      </c>
      <c r="AJ21" s="12">
        <v>2</v>
      </c>
      <c r="AK21" s="12">
        <v>3</v>
      </c>
      <c r="AL21" s="12">
        <v>2</v>
      </c>
      <c r="AM21" s="12">
        <v>3</v>
      </c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v>2</v>
      </c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0">
        <f t="shared" si="3"/>
        <v>103</v>
      </c>
      <c r="DJ21" s="10">
        <f t="shared" si="4"/>
        <v>32</v>
      </c>
    </row>
    <row r="22" spans="1:114" ht="12.75">
      <c r="A22" s="10">
        <f t="shared" si="0"/>
        <v>20</v>
      </c>
      <c r="B22" s="10">
        <v>20</v>
      </c>
      <c r="C22" s="11" t="s">
        <v>122</v>
      </c>
      <c r="D22" s="26">
        <v>2012</v>
      </c>
      <c r="E22" s="26" t="s">
        <v>157</v>
      </c>
      <c r="F22" s="26">
        <f t="shared" si="1"/>
        <v>36</v>
      </c>
      <c r="G22" s="28">
        <f t="shared" si="2"/>
        <v>101</v>
      </c>
      <c r="H22" s="12">
        <v>2</v>
      </c>
      <c r="I22" s="12">
        <v>3</v>
      </c>
      <c r="J22" s="12">
        <v>10</v>
      </c>
      <c r="K22" s="12">
        <v>3</v>
      </c>
      <c r="L22" s="12">
        <v>1</v>
      </c>
      <c r="M22" s="12">
        <v>2</v>
      </c>
      <c r="N22" s="12">
        <v>2</v>
      </c>
      <c r="O22" s="12">
        <v>3</v>
      </c>
      <c r="P22" s="12">
        <v>3</v>
      </c>
      <c r="Q22" s="12">
        <v>2</v>
      </c>
      <c r="R22" s="12">
        <v>3</v>
      </c>
      <c r="S22" s="12">
        <v>3</v>
      </c>
      <c r="T22" s="12">
        <v>2</v>
      </c>
      <c r="U22" s="12">
        <v>3</v>
      </c>
      <c r="V22" s="12">
        <v>2</v>
      </c>
      <c r="W22" s="12">
        <v>3</v>
      </c>
      <c r="X22" s="12">
        <v>1</v>
      </c>
      <c r="Y22" s="12">
        <v>2</v>
      </c>
      <c r="Z22" s="12">
        <v>2</v>
      </c>
      <c r="AA22" s="12">
        <v>3</v>
      </c>
      <c r="AB22" s="12">
        <v>1</v>
      </c>
      <c r="AC22" s="12">
        <v>3</v>
      </c>
      <c r="AD22" s="12">
        <v>3</v>
      </c>
      <c r="AE22" s="12">
        <v>10</v>
      </c>
      <c r="AF22" s="12">
        <v>3</v>
      </c>
      <c r="AG22" s="12">
        <v>2</v>
      </c>
      <c r="AH22" s="12">
        <v>2</v>
      </c>
      <c r="AI22" s="12">
        <v>2</v>
      </c>
      <c r="AJ22" s="12">
        <v>2</v>
      </c>
      <c r="AK22" s="12">
        <v>3</v>
      </c>
      <c r="AL22" s="12">
        <v>2</v>
      </c>
      <c r="AM22" s="12">
        <v>3</v>
      </c>
      <c r="AN22" s="12"/>
      <c r="AO22" s="12">
        <v>3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>
        <v>2</v>
      </c>
      <c r="BA22" s="12"/>
      <c r="BB22" s="12"/>
      <c r="BC22" s="12"/>
      <c r="BD22" s="12"/>
      <c r="BE22" s="12"/>
      <c r="BF22" s="12">
        <v>2</v>
      </c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>
        <v>3</v>
      </c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0">
        <f t="shared" si="3"/>
        <v>101</v>
      </c>
      <c r="DJ22" s="10">
        <f t="shared" si="4"/>
        <v>36</v>
      </c>
    </row>
    <row r="23" spans="1:114" ht="12.75">
      <c r="A23" s="10">
        <f t="shared" si="0"/>
        <v>21</v>
      </c>
      <c r="B23" s="10">
        <v>21</v>
      </c>
      <c r="C23" s="15" t="s">
        <v>140</v>
      </c>
      <c r="D23" s="28">
        <v>2011</v>
      </c>
      <c r="E23" s="28" t="s">
        <v>157</v>
      </c>
      <c r="F23" s="26">
        <f t="shared" si="1"/>
        <v>35</v>
      </c>
      <c r="G23" s="28">
        <f t="shared" si="2"/>
        <v>95</v>
      </c>
      <c r="H23" s="12">
        <v>2</v>
      </c>
      <c r="I23" s="12">
        <v>3</v>
      </c>
      <c r="J23" s="12"/>
      <c r="K23" s="12">
        <v>3</v>
      </c>
      <c r="L23" s="12">
        <v>3</v>
      </c>
      <c r="M23" s="12">
        <v>2</v>
      </c>
      <c r="N23" s="12">
        <v>2</v>
      </c>
      <c r="O23" s="12">
        <v>3</v>
      </c>
      <c r="P23" s="12">
        <v>3</v>
      </c>
      <c r="Q23" s="12">
        <v>2</v>
      </c>
      <c r="R23" s="12">
        <v>3</v>
      </c>
      <c r="S23" s="12">
        <v>3</v>
      </c>
      <c r="T23" s="12">
        <v>2</v>
      </c>
      <c r="U23" s="12">
        <v>3</v>
      </c>
      <c r="V23" s="12">
        <v>2</v>
      </c>
      <c r="W23" s="12">
        <v>3</v>
      </c>
      <c r="X23" s="12"/>
      <c r="Y23" s="12">
        <v>2</v>
      </c>
      <c r="Z23" s="12">
        <v>2</v>
      </c>
      <c r="AA23" s="12">
        <v>3</v>
      </c>
      <c r="AB23" s="12"/>
      <c r="AC23" s="12">
        <v>3</v>
      </c>
      <c r="AD23" s="12">
        <v>3</v>
      </c>
      <c r="AE23" s="12">
        <v>10</v>
      </c>
      <c r="AF23" s="12">
        <v>3</v>
      </c>
      <c r="AG23" s="12">
        <v>2</v>
      </c>
      <c r="AH23" s="12">
        <v>2</v>
      </c>
      <c r="AI23" s="12">
        <v>2</v>
      </c>
      <c r="AJ23" s="12">
        <v>2</v>
      </c>
      <c r="AK23" s="12">
        <v>3</v>
      </c>
      <c r="AL23" s="12">
        <v>2</v>
      </c>
      <c r="AM23" s="12">
        <v>3</v>
      </c>
      <c r="AN23" s="12"/>
      <c r="AO23" s="12"/>
      <c r="AP23" s="12">
        <v>2</v>
      </c>
      <c r="AQ23" s="12"/>
      <c r="AR23" s="12"/>
      <c r="AS23" s="12"/>
      <c r="AT23" s="12"/>
      <c r="AU23" s="12"/>
      <c r="AV23" s="12"/>
      <c r="AW23" s="12"/>
      <c r="AX23" s="12"/>
      <c r="AY23" s="12">
        <v>3</v>
      </c>
      <c r="AZ23" s="12"/>
      <c r="BA23" s="12">
        <v>2</v>
      </c>
      <c r="BB23" s="12"/>
      <c r="BC23" s="12"/>
      <c r="BD23" s="12"/>
      <c r="BE23" s="12"/>
      <c r="BF23" s="12">
        <v>2</v>
      </c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>
        <v>3</v>
      </c>
      <c r="BR23" s="12">
        <v>2</v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 t="shared" si="3"/>
        <v>95</v>
      </c>
      <c r="DJ23" s="10">
        <f t="shared" si="4"/>
        <v>35</v>
      </c>
    </row>
    <row r="24" spans="1:114" ht="12.75">
      <c r="A24" s="10">
        <f t="shared" si="0"/>
        <v>22</v>
      </c>
      <c r="B24" s="10">
        <v>22</v>
      </c>
      <c r="C24" s="17" t="s">
        <v>135</v>
      </c>
      <c r="D24" s="29">
        <v>2012</v>
      </c>
      <c r="E24" s="29" t="s">
        <v>157</v>
      </c>
      <c r="F24" s="26">
        <f t="shared" si="1"/>
        <v>36</v>
      </c>
      <c r="G24" s="28">
        <f t="shared" si="2"/>
        <v>94</v>
      </c>
      <c r="H24" s="12">
        <v>2</v>
      </c>
      <c r="I24" s="12">
        <v>3</v>
      </c>
      <c r="J24" s="12">
        <v>1</v>
      </c>
      <c r="K24" s="12">
        <v>3</v>
      </c>
      <c r="L24" s="12">
        <v>3</v>
      </c>
      <c r="M24" s="12">
        <v>2</v>
      </c>
      <c r="N24" s="12">
        <v>2</v>
      </c>
      <c r="O24" s="12">
        <v>3</v>
      </c>
      <c r="P24" s="12">
        <v>3</v>
      </c>
      <c r="Q24" s="12">
        <v>2</v>
      </c>
      <c r="R24" s="12">
        <v>3</v>
      </c>
      <c r="S24" s="12">
        <v>3</v>
      </c>
      <c r="T24" s="12">
        <v>2</v>
      </c>
      <c r="U24" s="12">
        <v>3</v>
      </c>
      <c r="V24" s="12">
        <v>2</v>
      </c>
      <c r="W24" s="12">
        <v>3</v>
      </c>
      <c r="X24" s="12"/>
      <c r="Y24" s="12">
        <v>2</v>
      </c>
      <c r="Z24" s="12">
        <v>2</v>
      </c>
      <c r="AA24" s="12">
        <v>3</v>
      </c>
      <c r="AB24" s="12">
        <v>1</v>
      </c>
      <c r="AC24" s="12">
        <v>3</v>
      </c>
      <c r="AD24" s="12">
        <v>3</v>
      </c>
      <c r="AE24" s="12">
        <v>10</v>
      </c>
      <c r="AF24" s="12">
        <v>3</v>
      </c>
      <c r="AG24" s="12">
        <v>2</v>
      </c>
      <c r="AH24" s="12">
        <v>2</v>
      </c>
      <c r="AI24" s="12">
        <v>2</v>
      </c>
      <c r="AJ24" s="12">
        <v>2</v>
      </c>
      <c r="AK24" s="12">
        <v>3</v>
      </c>
      <c r="AL24" s="12">
        <v>2</v>
      </c>
      <c r="AM24" s="12">
        <v>3</v>
      </c>
      <c r="AN24" s="12">
        <v>2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>
        <v>2</v>
      </c>
      <c r="BB24" s="12"/>
      <c r="BC24" s="12">
        <v>3</v>
      </c>
      <c r="BD24" s="12"/>
      <c r="BE24" s="12"/>
      <c r="BF24" s="12">
        <v>2</v>
      </c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>
        <v>2</v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 t="shared" si="3"/>
        <v>94</v>
      </c>
      <c r="DJ24" s="10">
        <f t="shared" si="4"/>
        <v>36</v>
      </c>
    </row>
    <row r="25" spans="1:114" ht="12.75">
      <c r="A25" s="10">
        <f t="shared" si="0"/>
        <v>23</v>
      </c>
      <c r="B25" s="10">
        <v>23</v>
      </c>
      <c r="C25" s="11" t="s">
        <v>139</v>
      </c>
      <c r="D25" s="26">
        <v>2011</v>
      </c>
      <c r="E25" s="26" t="s">
        <v>157</v>
      </c>
      <c r="F25" s="26">
        <f t="shared" si="1"/>
        <v>39</v>
      </c>
      <c r="G25" s="28">
        <f t="shared" si="2"/>
        <v>87</v>
      </c>
      <c r="H25" s="12">
        <v>2</v>
      </c>
      <c r="I25" s="12">
        <v>3</v>
      </c>
      <c r="J25" s="12">
        <v>1</v>
      </c>
      <c r="K25" s="12">
        <v>3</v>
      </c>
      <c r="L25" s="12">
        <v>3</v>
      </c>
      <c r="M25" s="12">
        <v>2</v>
      </c>
      <c r="N25" s="12">
        <v>2</v>
      </c>
      <c r="O25" s="12">
        <v>3</v>
      </c>
      <c r="P25" s="12">
        <v>3</v>
      </c>
      <c r="Q25" s="12">
        <v>2</v>
      </c>
      <c r="R25" s="12">
        <v>3</v>
      </c>
      <c r="S25" s="12">
        <v>3</v>
      </c>
      <c r="T25" s="12">
        <v>2</v>
      </c>
      <c r="U25" s="12">
        <v>3</v>
      </c>
      <c r="V25" s="12">
        <v>2</v>
      </c>
      <c r="W25" s="12">
        <v>3</v>
      </c>
      <c r="X25" s="12">
        <v>1</v>
      </c>
      <c r="Y25" s="12">
        <v>2</v>
      </c>
      <c r="Z25" s="12">
        <v>2</v>
      </c>
      <c r="AA25" s="12">
        <v>3</v>
      </c>
      <c r="AB25" s="12">
        <v>1</v>
      </c>
      <c r="AC25" s="12">
        <v>1</v>
      </c>
      <c r="AD25" s="12">
        <v>1</v>
      </c>
      <c r="AE25" s="12">
        <v>1</v>
      </c>
      <c r="AF25" s="12">
        <v>3</v>
      </c>
      <c r="AG25" s="12">
        <v>2</v>
      </c>
      <c r="AH25" s="12">
        <v>2</v>
      </c>
      <c r="AI25" s="12">
        <v>2</v>
      </c>
      <c r="AJ25" s="12">
        <v>2</v>
      </c>
      <c r="AK25" s="12">
        <v>3</v>
      </c>
      <c r="AL25" s="12">
        <v>2</v>
      </c>
      <c r="AM25" s="12">
        <v>3</v>
      </c>
      <c r="AN25" s="12">
        <v>2</v>
      </c>
      <c r="AO25" s="12">
        <v>3</v>
      </c>
      <c r="AP25" s="12">
        <v>2</v>
      </c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>
        <v>2</v>
      </c>
      <c r="BB25" s="12"/>
      <c r="BC25" s="12">
        <v>3</v>
      </c>
      <c r="BD25" s="12"/>
      <c r="BE25" s="12"/>
      <c r="BF25" s="12">
        <v>2</v>
      </c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>
        <v>2</v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 t="shared" si="3"/>
        <v>87</v>
      </c>
      <c r="DJ25" s="10">
        <f t="shared" si="4"/>
        <v>39</v>
      </c>
    </row>
    <row r="26" spans="1:114" ht="12.75">
      <c r="A26" s="10">
        <f t="shared" si="0"/>
        <v>24</v>
      </c>
      <c r="B26" s="10">
        <v>24</v>
      </c>
      <c r="C26" s="11" t="s">
        <v>125</v>
      </c>
      <c r="D26" s="26">
        <v>2012</v>
      </c>
      <c r="E26" s="27" t="s">
        <v>156</v>
      </c>
      <c r="F26" s="26">
        <f t="shared" si="1"/>
        <v>35</v>
      </c>
      <c r="G26" s="28">
        <f t="shared" si="2"/>
        <v>86</v>
      </c>
      <c r="H26" s="12">
        <v>2</v>
      </c>
      <c r="I26" s="12">
        <v>3</v>
      </c>
      <c r="J26" s="12">
        <v>1</v>
      </c>
      <c r="K26" s="12">
        <v>3</v>
      </c>
      <c r="L26" s="12">
        <v>3</v>
      </c>
      <c r="M26" s="12">
        <v>2</v>
      </c>
      <c r="N26" s="12">
        <v>2</v>
      </c>
      <c r="O26" s="12">
        <v>3</v>
      </c>
      <c r="P26" s="12">
        <v>3</v>
      </c>
      <c r="Q26" s="12">
        <v>2</v>
      </c>
      <c r="R26" s="12">
        <v>3</v>
      </c>
      <c r="S26" s="12">
        <v>3</v>
      </c>
      <c r="T26" s="12">
        <v>2</v>
      </c>
      <c r="U26" s="12">
        <v>3</v>
      </c>
      <c r="V26" s="12">
        <v>2</v>
      </c>
      <c r="W26" s="12">
        <v>3</v>
      </c>
      <c r="X26" s="12"/>
      <c r="Y26" s="12">
        <v>2</v>
      </c>
      <c r="Z26" s="12">
        <v>2</v>
      </c>
      <c r="AA26" s="12">
        <v>3</v>
      </c>
      <c r="AB26" s="12"/>
      <c r="AC26" s="12">
        <v>3</v>
      </c>
      <c r="AD26" s="12"/>
      <c r="AE26" s="12"/>
      <c r="AF26" s="12">
        <v>3</v>
      </c>
      <c r="AG26" s="12">
        <v>2</v>
      </c>
      <c r="AH26" s="12">
        <v>2</v>
      </c>
      <c r="AI26" s="12">
        <v>2</v>
      </c>
      <c r="AJ26" s="12">
        <v>2</v>
      </c>
      <c r="AK26" s="12">
        <v>3</v>
      </c>
      <c r="AL26" s="12">
        <v>2</v>
      </c>
      <c r="AM26" s="12">
        <v>3</v>
      </c>
      <c r="AN26" s="12">
        <v>2</v>
      </c>
      <c r="AO26" s="12">
        <v>3</v>
      </c>
      <c r="AP26" s="12">
        <v>2</v>
      </c>
      <c r="AQ26" s="12"/>
      <c r="AR26" s="12"/>
      <c r="AS26" s="12"/>
      <c r="AT26" s="12"/>
      <c r="AU26" s="12"/>
      <c r="AV26" s="12">
        <v>3</v>
      </c>
      <c r="AW26" s="12"/>
      <c r="AX26" s="12"/>
      <c r="AY26" s="12">
        <v>3</v>
      </c>
      <c r="AZ26" s="12"/>
      <c r="BA26" s="12"/>
      <c r="BB26" s="12"/>
      <c r="BC26" s="12"/>
      <c r="BD26" s="12"/>
      <c r="BE26" s="12"/>
      <c r="BF26" s="12">
        <v>2</v>
      </c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>
        <v>2</v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 t="shared" si="3"/>
        <v>86</v>
      </c>
      <c r="DJ26" s="10">
        <f t="shared" si="4"/>
        <v>35</v>
      </c>
    </row>
    <row r="27" spans="1:114" ht="12.75">
      <c r="A27" s="10">
        <f t="shared" si="0"/>
        <v>25</v>
      </c>
      <c r="B27" s="10">
        <v>25</v>
      </c>
      <c r="C27" s="14" t="s">
        <v>141</v>
      </c>
      <c r="D27" s="31">
        <v>2013</v>
      </c>
      <c r="E27" s="27" t="s">
        <v>157</v>
      </c>
      <c r="F27" s="26">
        <f t="shared" si="1"/>
        <v>30</v>
      </c>
      <c r="G27" s="28">
        <f t="shared" si="2"/>
        <v>80</v>
      </c>
      <c r="H27" s="12">
        <v>2</v>
      </c>
      <c r="I27" s="12">
        <v>3</v>
      </c>
      <c r="J27" s="12">
        <v>1</v>
      </c>
      <c r="K27" s="12">
        <v>3</v>
      </c>
      <c r="L27" s="12">
        <v>3</v>
      </c>
      <c r="M27" s="12">
        <v>2</v>
      </c>
      <c r="N27" s="12">
        <v>2</v>
      </c>
      <c r="O27" s="12">
        <v>3</v>
      </c>
      <c r="P27" s="12">
        <v>3</v>
      </c>
      <c r="Q27" s="12">
        <v>2</v>
      </c>
      <c r="R27" s="12">
        <v>3</v>
      </c>
      <c r="S27" s="12">
        <v>3</v>
      </c>
      <c r="T27" s="12">
        <v>2</v>
      </c>
      <c r="U27" s="12">
        <v>3</v>
      </c>
      <c r="V27" s="12">
        <v>2</v>
      </c>
      <c r="W27" s="12">
        <v>3</v>
      </c>
      <c r="X27" s="12"/>
      <c r="Y27" s="12">
        <v>2</v>
      </c>
      <c r="Z27" s="12">
        <v>2</v>
      </c>
      <c r="AA27" s="12">
        <v>3</v>
      </c>
      <c r="AB27" s="12">
        <v>10</v>
      </c>
      <c r="AC27" s="12">
        <v>3</v>
      </c>
      <c r="AD27" s="12">
        <v>1</v>
      </c>
      <c r="AE27" s="12"/>
      <c r="AF27" s="12">
        <v>3</v>
      </c>
      <c r="AG27" s="12">
        <v>2</v>
      </c>
      <c r="AH27" s="12">
        <v>2</v>
      </c>
      <c r="AI27" s="12">
        <v>2</v>
      </c>
      <c r="AJ27" s="12">
        <v>2</v>
      </c>
      <c r="AK27" s="12">
        <v>3</v>
      </c>
      <c r="AL27" s="12">
        <v>2</v>
      </c>
      <c r="AM27" s="12">
        <v>3</v>
      </c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 t="shared" si="3"/>
        <v>80</v>
      </c>
      <c r="DJ27" s="10">
        <f t="shared" si="4"/>
        <v>30</v>
      </c>
    </row>
    <row r="28" spans="1:114" ht="12.75">
      <c r="A28" s="10">
        <f t="shared" si="0"/>
        <v>26</v>
      </c>
      <c r="B28" s="10">
        <v>26</v>
      </c>
      <c r="C28" s="11" t="s">
        <v>126</v>
      </c>
      <c r="D28" s="26">
        <v>2012</v>
      </c>
      <c r="E28" s="26" t="s">
        <v>169</v>
      </c>
      <c r="F28" s="26">
        <f t="shared" si="1"/>
        <v>30</v>
      </c>
      <c r="G28" s="28">
        <f t="shared" si="2"/>
        <v>79</v>
      </c>
      <c r="H28" s="12">
        <v>2</v>
      </c>
      <c r="I28" s="12">
        <v>3</v>
      </c>
      <c r="J28" s="12"/>
      <c r="K28" s="12">
        <v>1</v>
      </c>
      <c r="L28" s="12">
        <v>3</v>
      </c>
      <c r="M28" s="12">
        <v>2</v>
      </c>
      <c r="N28" s="12"/>
      <c r="O28" s="12"/>
      <c r="P28" s="12">
        <v>3</v>
      </c>
      <c r="Q28" s="12">
        <v>2</v>
      </c>
      <c r="R28" s="12">
        <v>3</v>
      </c>
      <c r="S28" s="12">
        <v>3</v>
      </c>
      <c r="T28" s="12">
        <v>2</v>
      </c>
      <c r="U28" s="12">
        <v>3</v>
      </c>
      <c r="V28" s="12">
        <v>2</v>
      </c>
      <c r="W28" s="12">
        <v>3</v>
      </c>
      <c r="X28" s="12"/>
      <c r="Y28" s="12">
        <v>2</v>
      </c>
      <c r="Z28" s="12">
        <v>2</v>
      </c>
      <c r="AA28" s="12">
        <v>3</v>
      </c>
      <c r="AB28" s="12">
        <v>1</v>
      </c>
      <c r="AC28" s="12">
        <v>3</v>
      </c>
      <c r="AD28" s="12">
        <v>3</v>
      </c>
      <c r="AE28" s="12">
        <v>10</v>
      </c>
      <c r="AF28" s="12">
        <v>3</v>
      </c>
      <c r="AG28" s="12">
        <v>2</v>
      </c>
      <c r="AH28" s="12">
        <v>2</v>
      </c>
      <c r="AI28" s="12">
        <v>2</v>
      </c>
      <c r="AJ28" s="12">
        <v>2</v>
      </c>
      <c r="AK28" s="12">
        <v>3</v>
      </c>
      <c r="AL28" s="12">
        <v>2</v>
      </c>
      <c r="AM28" s="12">
        <v>3</v>
      </c>
      <c r="AN28" s="12">
        <v>2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v>2</v>
      </c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 t="shared" si="3"/>
        <v>79</v>
      </c>
      <c r="DJ28" s="10">
        <f t="shared" si="4"/>
        <v>30</v>
      </c>
    </row>
    <row r="29" spans="1:114" ht="12.75">
      <c r="A29" s="10">
        <f t="shared" si="0"/>
        <v>27</v>
      </c>
      <c r="B29" s="10">
        <v>27</v>
      </c>
      <c r="C29" s="11" t="s">
        <v>129</v>
      </c>
      <c r="D29" s="26">
        <v>2012</v>
      </c>
      <c r="E29" s="26" t="s">
        <v>169</v>
      </c>
      <c r="F29" s="26">
        <f t="shared" si="1"/>
        <v>32</v>
      </c>
      <c r="G29" s="28">
        <f t="shared" si="2"/>
        <v>76</v>
      </c>
      <c r="H29" s="12">
        <v>2</v>
      </c>
      <c r="I29" s="12">
        <v>3</v>
      </c>
      <c r="J29" s="12">
        <v>1</v>
      </c>
      <c r="K29" s="12">
        <v>3</v>
      </c>
      <c r="L29" s="12">
        <v>3</v>
      </c>
      <c r="M29" s="12">
        <v>2</v>
      </c>
      <c r="N29" s="12">
        <v>2</v>
      </c>
      <c r="O29" s="12">
        <v>3</v>
      </c>
      <c r="P29" s="12">
        <v>3</v>
      </c>
      <c r="Q29" s="12">
        <v>2</v>
      </c>
      <c r="R29" s="12">
        <v>3</v>
      </c>
      <c r="S29" s="12">
        <v>3</v>
      </c>
      <c r="T29" s="12">
        <v>2</v>
      </c>
      <c r="U29" s="12">
        <v>3</v>
      </c>
      <c r="V29" s="12">
        <v>2</v>
      </c>
      <c r="W29" s="12">
        <v>3</v>
      </c>
      <c r="X29" s="12"/>
      <c r="Y29" s="12">
        <v>2</v>
      </c>
      <c r="Z29" s="12">
        <v>2</v>
      </c>
      <c r="AA29" s="12">
        <v>3</v>
      </c>
      <c r="AB29" s="12">
        <v>1</v>
      </c>
      <c r="AC29" s="12">
        <v>3</v>
      </c>
      <c r="AD29" s="12">
        <v>3</v>
      </c>
      <c r="AE29" s="12">
        <v>1</v>
      </c>
      <c r="AF29" s="12">
        <v>3</v>
      </c>
      <c r="AG29" s="12">
        <v>2</v>
      </c>
      <c r="AH29" s="12">
        <v>2</v>
      </c>
      <c r="AI29" s="12">
        <v>2</v>
      </c>
      <c r="AJ29" s="12">
        <v>2</v>
      </c>
      <c r="AK29" s="12">
        <v>3</v>
      </c>
      <c r="AL29" s="12">
        <v>2</v>
      </c>
      <c r="AM29" s="12">
        <v>3</v>
      </c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v>2</v>
      </c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 t="shared" si="3"/>
        <v>76</v>
      </c>
      <c r="DJ29" s="10">
        <f t="shared" si="4"/>
        <v>32</v>
      </c>
    </row>
    <row r="30" spans="1:114" ht="12.75">
      <c r="A30" s="10">
        <f t="shared" si="0"/>
        <v>28</v>
      </c>
      <c r="B30" s="10">
        <v>28</v>
      </c>
      <c r="C30" s="11" t="s">
        <v>144</v>
      </c>
      <c r="D30" s="26">
        <v>2011</v>
      </c>
      <c r="E30" s="26" t="s">
        <v>157</v>
      </c>
      <c r="F30" s="26">
        <f t="shared" si="1"/>
        <v>27</v>
      </c>
      <c r="G30" s="28">
        <f t="shared" si="2"/>
        <v>75</v>
      </c>
      <c r="H30" s="12">
        <v>2</v>
      </c>
      <c r="I30" s="12">
        <v>3</v>
      </c>
      <c r="J30" s="12">
        <v>10</v>
      </c>
      <c r="K30" s="12">
        <v>3</v>
      </c>
      <c r="L30" s="12">
        <v>3</v>
      </c>
      <c r="M30" s="12">
        <v>2</v>
      </c>
      <c r="N30" s="12">
        <v>2</v>
      </c>
      <c r="O30" s="12">
        <v>3</v>
      </c>
      <c r="P30" s="12">
        <v>3</v>
      </c>
      <c r="Q30" s="12">
        <v>2</v>
      </c>
      <c r="R30" s="12">
        <v>3</v>
      </c>
      <c r="S30" s="12">
        <v>3</v>
      </c>
      <c r="T30" s="12">
        <v>2</v>
      </c>
      <c r="U30" s="12"/>
      <c r="V30" s="12">
        <v>2</v>
      </c>
      <c r="W30" s="12">
        <v>3</v>
      </c>
      <c r="X30" s="12"/>
      <c r="Y30" s="12">
        <v>2</v>
      </c>
      <c r="Z30" s="12">
        <v>2</v>
      </c>
      <c r="AA30" s="12">
        <v>3</v>
      </c>
      <c r="AB30" s="12"/>
      <c r="AC30" s="12"/>
      <c r="AD30" s="12"/>
      <c r="AE30" s="12"/>
      <c r="AF30" s="12">
        <v>3</v>
      </c>
      <c r="AG30" s="12">
        <v>2</v>
      </c>
      <c r="AH30" s="12">
        <v>2</v>
      </c>
      <c r="AI30" s="12">
        <v>2</v>
      </c>
      <c r="AJ30" s="12">
        <v>2</v>
      </c>
      <c r="AK30" s="12">
        <v>3</v>
      </c>
      <c r="AL30" s="12">
        <v>2</v>
      </c>
      <c r="AM30" s="12">
        <v>3</v>
      </c>
      <c r="AN30" s="12"/>
      <c r="AO30" s="12">
        <v>3</v>
      </c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 t="shared" si="3"/>
        <v>75</v>
      </c>
      <c r="DJ30" s="10">
        <f t="shared" si="4"/>
        <v>27</v>
      </c>
    </row>
    <row r="31" spans="1:114" ht="12.75">
      <c r="A31" s="10">
        <f t="shared" si="0"/>
        <v>29</v>
      </c>
      <c r="B31" s="10">
        <v>29</v>
      </c>
      <c r="C31" s="11" t="s">
        <v>134</v>
      </c>
      <c r="D31" s="26">
        <v>2013</v>
      </c>
      <c r="E31" s="27" t="s">
        <v>156</v>
      </c>
      <c r="F31" s="26">
        <f t="shared" si="1"/>
        <v>31</v>
      </c>
      <c r="G31" s="28">
        <f t="shared" si="2"/>
        <v>75</v>
      </c>
      <c r="H31" s="12">
        <v>2</v>
      </c>
      <c r="I31" s="12">
        <v>3</v>
      </c>
      <c r="J31" s="12">
        <v>1</v>
      </c>
      <c r="K31" s="12">
        <v>1</v>
      </c>
      <c r="L31" s="12">
        <v>3</v>
      </c>
      <c r="M31" s="12">
        <v>2</v>
      </c>
      <c r="N31" s="12">
        <v>2</v>
      </c>
      <c r="O31" s="12">
        <v>3</v>
      </c>
      <c r="P31" s="12">
        <v>1</v>
      </c>
      <c r="Q31" s="12">
        <v>2</v>
      </c>
      <c r="R31" s="12">
        <v>3</v>
      </c>
      <c r="S31" s="12">
        <v>1</v>
      </c>
      <c r="T31" s="12">
        <v>2</v>
      </c>
      <c r="U31" s="12">
        <v>3</v>
      </c>
      <c r="V31" s="12">
        <v>2</v>
      </c>
      <c r="W31" s="12">
        <v>3</v>
      </c>
      <c r="X31" s="12">
        <v>1</v>
      </c>
      <c r="Y31" s="12">
        <v>2</v>
      </c>
      <c r="Z31" s="12">
        <v>2</v>
      </c>
      <c r="AA31" s="12">
        <v>3</v>
      </c>
      <c r="AB31" s="12">
        <v>10</v>
      </c>
      <c r="AC31" s="12">
        <v>3</v>
      </c>
      <c r="AD31" s="12">
        <v>1</v>
      </c>
      <c r="AE31" s="12"/>
      <c r="AF31" s="12">
        <v>3</v>
      </c>
      <c r="AG31" s="12">
        <v>2</v>
      </c>
      <c r="AH31" s="12">
        <v>2</v>
      </c>
      <c r="AI31" s="12">
        <v>2</v>
      </c>
      <c r="AJ31" s="12">
        <v>2</v>
      </c>
      <c r="AK31" s="12">
        <v>3</v>
      </c>
      <c r="AL31" s="12">
        <v>2</v>
      </c>
      <c r="AM31" s="12">
        <v>3</v>
      </c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 t="shared" si="3"/>
        <v>75</v>
      </c>
      <c r="DJ31" s="10">
        <f t="shared" si="4"/>
        <v>31</v>
      </c>
    </row>
    <row r="32" spans="1:114" ht="12.75">
      <c r="A32" s="10">
        <f t="shared" si="0"/>
        <v>30</v>
      </c>
      <c r="B32" s="10">
        <v>30</v>
      </c>
      <c r="C32" s="11" t="s">
        <v>128</v>
      </c>
      <c r="D32" s="26">
        <v>2013</v>
      </c>
      <c r="E32" s="27" t="s">
        <v>156</v>
      </c>
      <c r="F32" s="26">
        <f t="shared" si="1"/>
        <v>32</v>
      </c>
      <c r="G32" s="28">
        <f t="shared" si="2"/>
        <v>67</v>
      </c>
      <c r="H32" s="12">
        <v>2</v>
      </c>
      <c r="I32" s="12">
        <v>3</v>
      </c>
      <c r="J32" s="12">
        <v>1</v>
      </c>
      <c r="K32" s="12">
        <v>1</v>
      </c>
      <c r="L32" s="12">
        <v>1</v>
      </c>
      <c r="M32" s="12">
        <v>2</v>
      </c>
      <c r="N32" s="12">
        <v>2</v>
      </c>
      <c r="O32" s="12">
        <v>3</v>
      </c>
      <c r="P32" s="12">
        <v>1</v>
      </c>
      <c r="Q32" s="12">
        <v>2</v>
      </c>
      <c r="R32" s="12">
        <v>3</v>
      </c>
      <c r="S32" s="12">
        <v>3</v>
      </c>
      <c r="T32" s="12">
        <v>2</v>
      </c>
      <c r="U32" s="12">
        <v>3</v>
      </c>
      <c r="V32" s="12">
        <v>2</v>
      </c>
      <c r="W32" s="12">
        <v>3</v>
      </c>
      <c r="X32" s="12">
        <v>1</v>
      </c>
      <c r="Y32" s="12">
        <v>2</v>
      </c>
      <c r="Z32" s="12">
        <v>2</v>
      </c>
      <c r="AA32" s="12">
        <v>3</v>
      </c>
      <c r="AB32" s="12">
        <v>1</v>
      </c>
      <c r="AC32" s="12">
        <v>3</v>
      </c>
      <c r="AD32" s="12">
        <v>1</v>
      </c>
      <c r="AE32" s="12">
        <v>1</v>
      </c>
      <c r="AF32" s="12">
        <v>3</v>
      </c>
      <c r="AG32" s="12">
        <v>2</v>
      </c>
      <c r="AH32" s="12">
        <v>2</v>
      </c>
      <c r="AI32" s="12">
        <v>2</v>
      </c>
      <c r="AJ32" s="12">
        <v>2</v>
      </c>
      <c r="AK32" s="12">
        <v>3</v>
      </c>
      <c r="AL32" s="12">
        <v>2</v>
      </c>
      <c r="AM32" s="12">
        <v>3</v>
      </c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 t="shared" si="3"/>
        <v>67</v>
      </c>
      <c r="DJ32" s="10">
        <f t="shared" si="4"/>
        <v>32</v>
      </c>
    </row>
    <row r="33" spans="1:114" ht="12.75">
      <c r="A33" s="10">
        <f t="shared" si="0"/>
        <v>31</v>
      </c>
      <c r="B33" s="10">
        <v>31</v>
      </c>
      <c r="C33" s="15" t="s">
        <v>142</v>
      </c>
      <c r="D33" s="28">
        <v>2013</v>
      </c>
      <c r="E33" s="27" t="s">
        <v>156</v>
      </c>
      <c r="F33" s="26">
        <f t="shared" si="1"/>
        <v>30</v>
      </c>
      <c r="G33" s="28">
        <f t="shared" si="2"/>
        <v>65</v>
      </c>
      <c r="H33" s="12">
        <v>2</v>
      </c>
      <c r="I33" s="12">
        <v>3</v>
      </c>
      <c r="J33" s="12">
        <v>1</v>
      </c>
      <c r="K33" s="12">
        <v>3</v>
      </c>
      <c r="L33" s="12">
        <v>3</v>
      </c>
      <c r="M33" s="12">
        <v>2</v>
      </c>
      <c r="N33" s="12">
        <v>2</v>
      </c>
      <c r="O33" s="12">
        <v>3</v>
      </c>
      <c r="P33" s="12">
        <v>1</v>
      </c>
      <c r="Q33" s="12">
        <v>2</v>
      </c>
      <c r="R33" s="12">
        <v>3</v>
      </c>
      <c r="S33" s="12">
        <v>1</v>
      </c>
      <c r="T33" s="12">
        <v>2</v>
      </c>
      <c r="U33" s="12">
        <v>1</v>
      </c>
      <c r="V33" s="12">
        <v>2</v>
      </c>
      <c r="W33" s="12">
        <v>3</v>
      </c>
      <c r="X33" s="12"/>
      <c r="Y33" s="12">
        <v>2</v>
      </c>
      <c r="Z33" s="12">
        <v>2</v>
      </c>
      <c r="AA33" s="12">
        <v>3</v>
      </c>
      <c r="AB33" s="12"/>
      <c r="AC33" s="12">
        <v>3</v>
      </c>
      <c r="AD33" s="12">
        <v>1</v>
      </c>
      <c r="AE33" s="12">
        <v>1</v>
      </c>
      <c r="AF33" s="12">
        <v>3</v>
      </c>
      <c r="AG33" s="12">
        <v>2</v>
      </c>
      <c r="AH33" s="12">
        <v>2</v>
      </c>
      <c r="AI33" s="12">
        <v>2</v>
      </c>
      <c r="AJ33" s="12">
        <v>2</v>
      </c>
      <c r="AK33" s="12">
        <v>3</v>
      </c>
      <c r="AL33" s="12">
        <v>2</v>
      </c>
      <c r="AM33" s="12">
        <v>3</v>
      </c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 t="shared" si="3"/>
        <v>65</v>
      </c>
      <c r="DJ33" s="10">
        <f t="shared" si="4"/>
        <v>30</v>
      </c>
    </row>
    <row r="34" spans="1:114" ht="12.75">
      <c r="A34" s="10">
        <f t="shared" si="0"/>
        <v>32</v>
      </c>
      <c r="B34" s="10">
        <v>32</v>
      </c>
      <c r="C34" s="15" t="s">
        <v>149</v>
      </c>
      <c r="D34" s="28">
        <v>2013</v>
      </c>
      <c r="E34" s="27" t="s">
        <v>156</v>
      </c>
      <c r="F34" s="26">
        <f t="shared" si="1"/>
        <v>26</v>
      </c>
      <c r="G34" s="28">
        <f t="shared" si="2"/>
        <v>49</v>
      </c>
      <c r="H34" s="12">
        <v>2</v>
      </c>
      <c r="I34" s="12">
        <v>3</v>
      </c>
      <c r="J34" s="12">
        <v>1</v>
      </c>
      <c r="K34" s="12">
        <v>1</v>
      </c>
      <c r="L34" s="12">
        <v>1</v>
      </c>
      <c r="M34" s="12">
        <v>2</v>
      </c>
      <c r="N34" s="12">
        <v>2</v>
      </c>
      <c r="O34" s="12"/>
      <c r="P34" s="12">
        <v>1</v>
      </c>
      <c r="Q34" s="12">
        <v>1</v>
      </c>
      <c r="R34" s="12">
        <v>3</v>
      </c>
      <c r="S34" s="12">
        <v>1</v>
      </c>
      <c r="T34" s="12"/>
      <c r="U34" s="12"/>
      <c r="V34" s="12">
        <v>2</v>
      </c>
      <c r="W34" s="12">
        <v>3</v>
      </c>
      <c r="X34" s="12"/>
      <c r="Y34" s="12">
        <v>2</v>
      </c>
      <c r="Z34" s="12">
        <v>2</v>
      </c>
      <c r="AA34" s="12">
        <v>3</v>
      </c>
      <c r="AB34" s="12">
        <v>1</v>
      </c>
      <c r="AC34" s="12"/>
      <c r="AD34" s="12"/>
      <c r="AE34" s="12"/>
      <c r="AF34" s="12">
        <v>3</v>
      </c>
      <c r="AG34" s="12">
        <v>2</v>
      </c>
      <c r="AH34" s="12">
        <v>1</v>
      </c>
      <c r="AI34" s="12">
        <v>2</v>
      </c>
      <c r="AJ34" s="12">
        <v>2</v>
      </c>
      <c r="AK34" s="12">
        <v>3</v>
      </c>
      <c r="AL34" s="12">
        <v>2</v>
      </c>
      <c r="AM34" s="12">
        <v>1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v>2</v>
      </c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 t="shared" si="3"/>
        <v>49</v>
      </c>
      <c r="DJ34" s="10">
        <f t="shared" si="4"/>
        <v>26</v>
      </c>
    </row>
    <row r="35" spans="1:114" ht="12.75">
      <c r="A35" s="10">
        <f aca="true" t="shared" si="5" ref="A35:A66">IF(DI35=DI34,IF(DJ35=DJ34,A34,B35),B35)</f>
        <v>33</v>
      </c>
      <c r="B35" s="10">
        <v>33</v>
      </c>
      <c r="C35" s="11" t="s">
        <v>145</v>
      </c>
      <c r="D35" s="26">
        <v>2010</v>
      </c>
      <c r="E35" s="26" t="s">
        <v>169</v>
      </c>
      <c r="F35" s="26">
        <f aca="true" t="shared" si="6" ref="F35:F67">COUNT(H35:BS35)</f>
        <v>19</v>
      </c>
      <c r="G35" s="28">
        <f aca="true" t="shared" si="7" ref="G35:G66">SUM(H35:BS35)</f>
        <v>43</v>
      </c>
      <c r="H35" s="12">
        <v>2</v>
      </c>
      <c r="I35" s="12">
        <v>3</v>
      </c>
      <c r="J35" s="12"/>
      <c r="K35" s="12"/>
      <c r="L35" s="12"/>
      <c r="M35" s="12">
        <v>2</v>
      </c>
      <c r="N35" s="12">
        <v>2</v>
      </c>
      <c r="O35" s="12"/>
      <c r="P35" s="12">
        <v>3</v>
      </c>
      <c r="Q35" s="12">
        <v>2</v>
      </c>
      <c r="R35" s="12">
        <v>3</v>
      </c>
      <c r="S35" s="12"/>
      <c r="T35" s="12">
        <v>2</v>
      </c>
      <c r="U35" s="12"/>
      <c r="V35" s="12">
        <v>2</v>
      </c>
      <c r="W35" s="12">
        <v>3</v>
      </c>
      <c r="X35" s="12"/>
      <c r="Y35" s="12">
        <v>2</v>
      </c>
      <c r="Z35" s="12">
        <v>2</v>
      </c>
      <c r="AA35" s="12">
        <v>3</v>
      </c>
      <c r="AB35" s="12"/>
      <c r="AC35" s="12"/>
      <c r="AD35" s="12"/>
      <c r="AE35" s="12"/>
      <c r="AF35" s="12"/>
      <c r="AG35" s="12">
        <v>2</v>
      </c>
      <c r="AH35" s="12"/>
      <c r="AI35" s="12">
        <v>2</v>
      </c>
      <c r="AJ35" s="12">
        <v>2</v>
      </c>
      <c r="AK35" s="12">
        <v>3</v>
      </c>
      <c r="AL35" s="12">
        <v>2</v>
      </c>
      <c r="AM35" s="12">
        <v>1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 t="shared" si="3"/>
        <v>43</v>
      </c>
      <c r="DJ35" s="10">
        <f t="shared" si="4"/>
        <v>19</v>
      </c>
    </row>
    <row r="36" spans="1:114" ht="12.75">
      <c r="A36" s="10">
        <f t="shared" si="5"/>
        <v>34</v>
      </c>
      <c r="B36" s="10">
        <v>34</v>
      </c>
      <c r="C36" s="11" t="s">
        <v>146</v>
      </c>
      <c r="D36" s="26">
        <v>2013</v>
      </c>
      <c r="E36" s="26" t="s">
        <v>155</v>
      </c>
      <c r="F36" s="26">
        <f t="shared" si="6"/>
        <v>15</v>
      </c>
      <c r="G36" s="28">
        <f t="shared" si="7"/>
        <v>34</v>
      </c>
      <c r="H36" s="12">
        <v>2</v>
      </c>
      <c r="I36" s="12"/>
      <c r="J36" s="12"/>
      <c r="K36" s="12"/>
      <c r="L36" s="12"/>
      <c r="M36" s="12">
        <v>2</v>
      </c>
      <c r="N36" s="12">
        <v>2</v>
      </c>
      <c r="O36" s="12"/>
      <c r="P36" s="12"/>
      <c r="Q36" s="12">
        <v>2</v>
      </c>
      <c r="R36" s="12"/>
      <c r="S36" s="12"/>
      <c r="T36" s="12"/>
      <c r="U36" s="12"/>
      <c r="V36" s="12"/>
      <c r="W36" s="12"/>
      <c r="X36" s="12"/>
      <c r="Y36" s="12">
        <v>2</v>
      </c>
      <c r="Z36" s="12">
        <v>2</v>
      </c>
      <c r="AA36" s="12">
        <v>3</v>
      </c>
      <c r="AB36" s="12"/>
      <c r="AC36" s="12"/>
      <c r="AD36" s="12"/>
      <c r="AE36" s="12"/>
      <c r="AF36" s="12">
        <v>3</v>
      </c>
      <c r="AG36" s="12">
        <v>2</v>
      </c>
      <c r="AH36" s="12">
        <v>2</v>
      </c>
      <c r="AI36" s="12">
        <v>2</v>
      </c>
      <c r="AJ36" s="12">
        <v>2</v>
      </c>
      <c r="AK36" s="12">
        <v>3</v>
      </c>
      <c r="AL36" s="12">
        <v>2</v>
      </c>
      <c r="AM36" s="12">
        <v>3</v>
      </c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 t="shared" si="3"/>
        <v>34</v>
      </c>
      <c r="DJ36" s="10">
        <f t="shared" si="4"/>
        <v>15</v>
      </c>
    </row>
    <row r="37" spans="1:114" ht="12.75">
      <c r="A37" s="10">
        <f t="shared" si="5"/>
        <v>35</v>
      </c>
      <c r="B37" s="10">
        <v>35</v>
      </c>
      <c r="C37" s="11" t="s">
        <v>148</v>
      </c>
      <c r="D37" s="26">
        <v>2013</v>
      </c>
      <c r="E37" s="27" t="s">
        <v>156</v>
      </c>
      <c r="F37" s="26">
        <f t="shared" si="6"/>
        <v>17</v>
      </c>
      <c r="G37" s="28">
        <f t="shared" si="7"/>
        <v>28</v>
      </c>
      <c r="H37" s="12"/>
      <c r="I37" s="12"/>
      <c r="J37" s="12"/>
      <c r="K37" s="12">
        <v>1</v>
      </c>
      <c r="L37" s="12">
        <v>1</v>
      </c>
      <c r="M37" s="12">
        <v>2</v>
      </c>
      <c r="N37" s="12"/>
      <c r="O37" s="12"/>
      <c r="P37" s="12">
        <v>1</v>
      </c>
      <c r="Q37" s="12">
        <v>2</v>
      </c>
      <c r="R37" s="12">
        <v>1</v>
      </c>
      <c r="S37" s="12">
        <v>1</v>
      </c>
      <c r="T37" s="12"/>
      <c r="U37" s="12"/>
      <c r="V37" s="12"/>
      <c r="W37" s="12"/>
      <c r="X37" s="12"/>
      <c r="Y37" s="12">
        <v>2</v>
      </c>
      <c r="Z37" s="12">
        <v>2</v>
      </c>
      <c r="AA37" s="12">
        <v>3</v>
      </c>
      <c r="AB37" s="12">
        <v>1</v>
      </c>
      <c r="AC37" s="12">
        <v>1</v>
      </c>
      <c r="AD37" s="12"/>
      <c r="AE37" s="12"/>
      <c r="AF37" s="12"/>
      <c r="AG37" s="12"/>
      <c r="AH37" s="12"/>
      <c r="AI37" s="12">
        <v>2</v>
      </c>
      <c r="AJ37" s="12">
        <v>2</v>
      </c>
      <c r="AK37" s="12">
        <v>3</v>
      </c>
      <c r="AL37" s="12">
        <v>2</v>
      </c>
      <c r="AM37" s="12">
        <v>1</v>
      </c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 t="shared" si="3"/>
        <v>28</v>
      </c>
      <c r="DJ37" s="10">
        <f t="shared" si="4"/>
        <v>17</v>
      </c>
    </row>
    <row r="38" spans="1:114" ht="12.75">
      <c r="A38" s="10">
        <f t="shared" si="5"/>
        <v>36</v>
      </c>
      <c r="B38" s="10">
        <v>36</v>
      </c>
      <c r="C38" s="11" t="s">
        <v>150</v>
      </c>
      <c r="D38" s="26">
        <v>2012</v>
      </c>
      <c r="E38" s="26" t="s">
        <v>157</v>
      </c>
      <c r="F38" s="26">
        <f t="shared" si="6"/>
        <v>7</v>
      </c>
      <c r="G38" s="28">
        <f t="shared" si="7"/>
        <v>17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>
        <v>2</v>
      </c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>
        <v>3</v>
      </c>
      <c r="AZ38" s="12">
        <v>2</v>
      </c>
      <c r="BA38" s="12">
        <v>2</v>
      </c>
      <c r="BB38" s="12"/>
      <c r="BC38" s="12">
        <v>3</v>
      </c>
      <c r="BD38" s="12"/>
      <c r="BE38" s="12">
        <v>3</v>
      </c>
      <c r="BF38" s="12">
        <v>2</v>
      </c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 t="shared" si="3"/>
        <v>17</v>
      </c>
      <c r="DJ38" s="10">
        <f t="shared" si="4"/>
        <v>7</v>
      </c>
    </row>
    <row r="39" spans="1:114" ht="12.75">
      <c r="A39" s="10">
        <f t="shared" si="5"/>
        <v>37</v>
      </c>
      <c r="B39" s="10">
        <v>37</v>
      </c>
      <c r="C39" s="11" t="s">
        <v>147</v>
      </c>
      <c r="D39" s="26">
        <v>2012</v>
      </c>
      <c r="E39" s="26" t="s">
        <v>155</v>
      </c>
      <c r="F39" s="26">
        <f t="shared" si="6"/>
        <v>7</v>
      </c>
      <c r="G39" s="28">
        <f t="shared" si="7"/>
        <v>15</v>
      </c>
      <c r="H39" s="12">
        <v>2</v>
      </c>
      <c r="I39" s="12"/>
      <c r="J39" s="12"/>
      <c r="K39" s="12"/>
      <c r="L39" s="12">
        <v>1</v>
      </c>
      <c r="M39" s="12"/>
      <c r="N39" s="12"/>
      <c r="O39" s="12"/>
      <c r="P39" s="12"/>
      <c r="Q39" s="12">
        <v>2</v>
      </c>
      <c r="R39" s="12">
        <v>3</v>
      </c>
      <c r="S39" s="12"/>
      <c r="T39" s="12"/>
      <c r="U39" s="12"/>
      <c r="V39" s="12"/>
      <c r="W39" s="12"/>
      <c r="X39" s="12"/>
      <c r="Y39" s="12">
        <v>2</v>
      </c>
      <c r="Z39" s="12">
        <v>2</v>
      </c>
      <c r="AA39" s="12">
        <v>3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t="shared" si="3"/>
        <v>15</v>
      </c>
      <c r="DJ39" s="10">
        <f t="shared" si="4"/>
        <v>7</v>
      </c>
    </row>
    <row r="40" spans="1:114" ht="12.75" hidden="1">
      <c r="A40" s="10">
        <f t="shared" si="5"/>
        <v>38</v>
      </c>
      <c r="B40" s="10">
        <v>38</v>
      </c>
      <c r="C40" s="11"/>
      <c r="D40" s="26"/>
      <c r="E40" s="26"/>
      <c r="F40" s="26">
        <f t="shared" si="6"/>
        <v>0</v>
      </c>
      <c r="G40" s="28">
        <f t="shared" si="7"/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aca="true" t="shared" si="8" ref="DI40:DI66">SUM(H40:DH40)</f>
        <v>0</v>
      </c>
      <c r="DJ40" s="10"/>
    </row>
    <row r="41" spans="1:114" ht="12.75" hidden="1">
      <c r="A41" s="10">
        <f t="shared" si="5"/>
        <v>38</v>
      </c>
      <c r="B41" s="10">
        <v>39</v>
      </c>
      <c r="C41" s="11"/>
      <c r="D41" s="26"/>
      <c r="E41" s="26"/>
      <c r="F41" s="26">
        <f t="shared" si="6"/>
        <v>0</v>
      </c>
      <c r="G41" s="28">
        <f t="shared" si="7"/>
        <v>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8"/>
        <v>0</v>
      </c>
      <c r="DJ41" s="10"/>
    </row>
    <row r="42" spans="1:114" ht="12.75" hidden="1">
      <c r="A42" s="10">
        <f t="shared" si="5"/>
        <v>38</v>
      </c>
      <c r="B42" s="10">
        <v>40</v>
      </c>
      <c r="C42" s="14"/>
      <c r="D42" s="27"/>
      <c r="E42" s="27"/>
      <c r="F42" s="26">
        <f t="shared" si="6"/>
        <v>0</v>
      </c>
      <c r="G42" s="28">
        <f t="shared" si="7"/>
        <v>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8"/>
        <v>0</v>
      </c>
      <c r="DJ42" s="10"/>
    </row>
    <row r="43" spans="1:114" ht="12.75" hidden="1">
      <c r="A43" s="10">
        <f t="shared" si="5"/>
        <v>38</v>
      </c>
      <c r="B43" s="10">
        <v>41</v>
      </c>
      <c r="C43" s="11"/>
      <c r="D43" s="26"/>
      <c r="E43" s="26"/>
      <c r="F43" s="26">
        <f t="shared" si="6"/>
        <v>0</v>
      </c>
      <c r="G43" s="28">
        <f t="shared" si="7"/>
        <v>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8"/>
        <v>0</v>
      </c>
      <c r="DJ43" s="10"/>
    </row>
    <row r="44" spans="1:114" ht="12.75" hidden="1">
      <c r="A44" s="10">
        <f t="shared" si="5"/>
        <v>38</v>
      </c>
      <c r="B44" s="10">
        <v>42</v>
      </c>
      <c r="C44" s="15"/>
      <c r="D44" s="28"/>
      <c r="E44" s="28"/>
      <c r="F44" s="26">
        <f t="shared" si="6"/>
        <v>0</v>
      </c>
      <c r="G44" s="28">
        <f t="shared" si="7"/>
        <v>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8"/>
        <v>0</v>
      </c>
      <c r="DJ44" s="10"/>
    </row>
    <row r="45" spans="1:114" ht="12.75" hidden="1">
      <c r="A45" s="10">
        <f t="shared" si="5"/>
        <v>38</v>
      </c>
      <c r="B45" s="10">
        <v>43</v>
      </c>
      <c r="C45" s="11"/>
      <c r="D45" s="26"/>
      <c r="E45" s="26"/>
      <c r="F45" s="26">
        <f t="shared" si="6"/>
        <v>0</v>
      </c>
      <c r="G45" s="28">
        <f t="shared" si="7"/>
        <v>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8"/>
        <v>0</v>
      </c>
      <c r="DJ45" s="10"/>
    </row>
    <row r="46" spans="1:114" ht="12.75" hidden="1">
      <c r="A46" s="10">
        <f t="shared" si="5"/>
        <v>38</v>
      </c>
      <c r="B46" s="10">
        <v>44</v>
      </c>
      <c r="C46" s="11"/>
      <c r="D46" s="26"/>
      <c r="E46" s="26"/>
      <c r="F46" s="26">
        <f t="shared" si="6"/>
        <v>0</v>
      </c>
      <c r="G46" s="28">
        <f t="shared" si="7"/>
        <v>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8"/>
        <v>0</v>
      </c>
      <c r="DJ46" s="10"/>
    </row>
    <row r="47" spans="1:114" ht="12.75" hidden="1">
      <c r="A47" s="10">
        <f t="shared" si="5"/>
        <v>38</v>
      </c>
      <c r="B47" s="10">
        <v>45</v>
      </c>
      <c r="C47" s="11"/>
      <c r="D47" s="26"/>
      <c r="E47" s="26"/>
      <c r="F47" s="26">
        <f t="shared" si="6"/>
        <v>0</v>
      </c>
      <c r="G47" s="28">
        <f t="shared" si="7"/>
        <v>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8"/>
        <v>0</v>
      </c>
      <c r="DJ47" s="10"/>
    </row>
    <row r="48" spans="1:114" ht="12.75" hidden="1">
      <c r="A48" s="10">
        <f t="shared" si="5"/>
        <v>38</v>
      </c>
      <c r="B48" s="10">
        <v>46</v>
      </c>
      <c r="C48" s="11"/>
      <c r="D48" s="26"/>
      <c r="E48" s="26"/>
      <c r="F48" s="26">
        <f t="shared" si="6"/>
        <v>0</v>
      </c>
      <c r="G48" s="28">
        <f t="shared" si="7"/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8"/>
        <v>0</v>
      </c>
      <c r="DJ48" s="10"/>
    </row>
    <row r="49" spans="1:114" ht="12.75" hidden="1">
      <c r="A49" s="10">
        <f t="shared" si="5"/>
        <v>38</v>
      </c>
      <c r="B49" s="10">
        <v>47</v>
      </c>
      <c r="C49" s="15"/>
      <c r="D49" s="28"/>
      <c r="E49" s="28"/>
      <c r="F49" s="26">
        <f t="shared" si="6"/>
        <v>0</v>
      </c>
      <c r="G49" s="28">
        <f t="shared" si="7"/>
        <v>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8"/>
        <v>0</v>
      </c>
      <c r="DJ49" s="10"/>
    </row>
    <row r="50" spans="1:114" ht="12.75" hidden="1">
      <c r="A50" s="10">
        <f t="shared" si="5"/>
        <v>38</v>
      </c>
      <c r="B50" s="10">
        <v>48</v>
      </c>
      <c r="C50" s="11"/>
      <c r="D50" s="26"/>
      <c r="E50" s="26"/>
      <c r="F50" s="26">
        <f t="shared" si="6"/>
        <v>0</v>
      </c>
      <c r="G50" s="28">
        <f t="shared" si="7"/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8"/>
        <v>0</v>
      </c>
      <c r="DJ50" s="10"/>
    </row>
    <row r="51" spans="1:114" ht="12.75" hidden="1">
      <c r="A51" s="10">
        <f t="shared" si="5"/>
        <v>38</v>
      </c>
      <c r="B51" s="10">
        <v>49</v>
      </c>
      <c r="C51" s="11"/>
      <c r="D51" s="26"/>
      <c r="E51" s="26"/>
      <c r="F51" s="26">
        <f t="shared" si="6"/>
        <v>0</v>
      </c>
      <c r="G51" s="28">
        <f t="shared" si="7"/>
        <v>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8"/>
        <v>0</v>
      </c>
      <c r="DJ51" s="10"/>
    </row>
    <row r="52" spans="1:114" ht="12.75" hidden="1">
      <c r="A52" s="10">
        <f t="shared" si="5"/>
        <v>38</v>
      </c>
      <c r="B52" s="10">
        <v>50</v>
      </c>
      <c r="C52" s="11"/>
      <c r="D52" s="26"/>
      <c r="E52" s="26"/>
      <c r="F52" s="26">
        <f t="shared" si="6"/>
        <v>0</v>
      </c>
      <c r="G52" s="28">
        <f t="shared" si="7"/>
        <v>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8"/>
        <v>0</v>
      </c>
      <c r="DJ52" s="10"/>
    </row>
    <row r="53" spans="1:114" ht="12.75" hidden="1">
      <c r="A53" s="10">
        <f t="shared" si="5"/>
        <v>38</v>
      </c>
      <c r="B53" s="10">
        <v>51</v>
      </c>
      <c r="C53" s="11"/>
      <c r="D53" s="26"/>
      <c r="E53" s="26"/>
      <c r="F53" s="26">
        <f t="shared" si="6"/>
        <v>0</v>
      </c>
      <c r="G53" s="28">
        <f t="shared" si="7"/>
        <v>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8"/>
        <v>0</v>
      </c>
      <c r="DJ53" s="10"/>
    </row>
    <row r="54" spans="1:114" ht="12.75" hidden="1">
      <c r="A54" s="10">
        <f t="shared" si="5"/>
        <v>38</v>
      </c>
      <c r="B54" s="10">
        <v>52</v>
      </c>
      <c r="C54" s="11"/>
      <c r="D54" s="26"/>
      <c r="E54" s="26"/>
      <c r="F54" s="26">
        <f t="shared" si="6"/>
        <v>0</v>
      </c>
      <c r="G54" s="28">
        <f t="shared" si="7"/>
        <v>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8"/>
        <v>0</v>
      </c>
      <c r="DJ54" s="10"/>
    </row>
    <row r="55" spans="1:114" ht="12.75" hidden="1">
      <c r="A55" s="10">
        <f t="shared" si="5"/>
        <v>38</v>
      </c>
      <c r="B55" s="10">
        <v>53</v>
      </c>
      <c r="C55" s="11"/>
      <c r="D55" s="26"/>
      <c r="E55" s="26"/>
      <c r="F55" s="26">
        <f t="shared" si="6"/>
        <v>0</v>
      </c>
      <c r="G55" s="28">
        <f t="shared" si="7"/>
        <v>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8"/>
        <v>0</v>
      </c>
      <c r="DJ55" s="10"/>
    </row>
    <row r="56" spans="1:114" ht="12.75" hidden="1">
      <c r="A56" s="10">
        <f t="shared" si="5"/>
        <v>38</v>
      </c>
      <c r="B56" s="10">
        <v>54</v>
      </c>
      <c r="C56" s="11"/>
      <c r="D56" s="26"/>
      <c r="E56" s="26"/>
      <c r="F56" s="26">
        <f t="shared" si="6"/>
        <v>0</v>
      </c>
      <c r="G56" s="28">
        <f t="shared" si="7"/>
        <v>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8"/>
        <v>0</v>
      </c>
      <c r="DJ56" s="10"/>
    </row>
    <row r="57" spans="1:114" ht="12.75" hidden="1">
      <c r="A57" s="10">
        <f t="shared" si="5"/>
        <v>38</v>
      </c>
      <c r="B57" s="10">
        <v>55</v>
      </c>
      <c r="C57" s="15"/>
      <c r="D57" s="28"/>
      <c r="E57" s="28"/>
      <c r="F57" s="26">
        <f t="shared" si="6"/>
        <v>0</v>
      </c>
      <c r="G57" s="28">
        <f t="shared" si="7"/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8"/>
        <v>0</v>
      </c>
      <c r="DJ57" s="10"/>
    </row>
    <row r="58" spans="1:114" ht="12.75" hidden="1">
      <c r="A58" s="10">
        <f t="shared" si="5"/>
        <v>38</v>
      </c>
      <c r="B58" s="10">
        <v>56</v>
      </c>
      <c r="C58" s="11"/>
      <c r="D58" s="26"/>
      <c r="E58" s="26"/>
      <c r="F58" s="26">
        <f t="shared" si="6"/>
        <v>0</v>
      </c>
      <c r="G58" s="28">
        <f t="shared" si="7"/>
        <v>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8"/>
        <v>0</v>
      </c>
      <c r="DJ58" s="10"/>
    </row>
    <row r="59" spans="1:114" ht="12.75" hidden="1">
      <c r="A59" s="10">
        <f t="shared" si="5"/>
        <v>38</v>
      </c>
      <c r="B59" s="10">
        <v>57</v>
      </c>
      <c r="C59" s="15"/>
      <c r="D59" s="28"/>
      <c r="E59" s="28"/>
      <c r="F59" s="26">
        <f t="shared" si="6"/>
        <v>0</v>
      </c>
      <c r="G59" s="28">
        <f t="shared" si="7"/>
        <v>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8"/>
        <v>0</v>
      </c>
      <c r="DJ59" s="10"/>
    </row>
    <row r="60" spans="1:114" ht="12.75" hidden="1">
      <c r="A60" s="10">
        <f t="shared" si="5"/>
        <v>38</v>
      </c>
      <c r="B60" s="10">
        <v>58</v>
      </c>
      <c r="C60" s="15"/>
      <c r="D60" s="28"/>
      <c r="E60" s="28"/>
      <c r="F60" s="26">
        <f t="shared" si="6"/>
        <v>0</v>
      </c>
      <c r="G60" s="28">
        <f t="shared" si="7"/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8"/>
        <v>0</v>
      </c>
      <c r="DJ60" s="10"/>
    </row>
    <row r="61" spans="1:114" ht="12.75" hidden="1">
      <c r="A61" s="10">
        <f t="shared" si="5"/>
        <v>38</v>
      </c>
      <c r="B61" s="10">
        <v>59</v>
      </c>
      <c r="C61" s="11"/>
      <c r="D61" s="26"/>
      <c r="E61" s="26"/>
      <c r="F61" s="26">
        <f t="shared" si="6"/>
        <v>0</v>
      </c>
      <c r="G61" s="28">
        <f t="shared" si="7"/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8"/>
        <v>0</v>
      </c>
      <c r="DJ61" s="10"/>
    </row>
    <row r="62" spans="1:114" ht="12.75" hidden="1">
      <c r="A62" s="10">
        <f t="shared" si="5"/>
        <v>38</v>
      </c>
      <c r="B62" s="10">
        <v>60</v>
      </c>
      <c r="C62" s="15"/>
      <c r="D62" s="28"/>
      <c r="E62" s="28"/>
      <c r="F62" s="26">
        <f t="shared" si="6"/>
        <v>0</v>
      </c>
      <c r="G62" s="28">
        <f t="shared" si="7"/>
        <v>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8"/>
        <v>0</v>
      </c>
      <c r="DJ62" s="10"/>
    </row>
    <row r="63" spans="1:114" ht="12.75" hidden="1">
      <c r="A63" s="10">
        <f t="shared" si="5"/>
        <v>38</v>
      </c>
      <c r="B63" s="10">
        <v>61</v>
      </c>
      <c r="C63" s="15"/>
      <c r="D63" s="28"/>
      <c r="E63" s="28"/>
      <c r="F63" s="26">
        <f t="shared" si="6"/>
        <v>0</v>
      </c>
      <c r="G63" s="28">
        <f t="shared" si="7"/>
        <v>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8"/>
        <v>0</v>
      </c>
      <c r="DJ63" s="10"/>
    </row>
    <row r="64" spans="1:114" ht="12.75" hidden="1">
      <c r="A64" s="10">
        <f t="shared" si="5"/>
        <v>38</v>
      </c>
      <c r="B64" s="10">
        <v>62</v>
      </c>
      <c r="C64" s="15"/>
      <c r="D64" s="28"/>
      <c r="E64" s="28"/>
      <c r="F64" s="26">
        <f t="shared" si="6"/>
        <v>0</v>
      </c>
      <c r="G64" s="28">
        <f t="shared" si="7"/>
        <v>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8"/>
        <v>0</v>
      </c>
      <c r="DJ64" s="10"/>
    </row>
    <row r="65" spans="1:114" ht="12.75" hidden="1">
      <c r="A65" s="10">
        <f t="shared" si="5"/>
        <v>38</v>
      </c>
      <c r="B65" s="10">
        <v>63</v>
      </c>
      <c r="C65" s="15"/>
      <c r="D65" s="28"/>
      <c r="E65" s="28"/>
      <c r="F65" s="26">
        <f t="shared" si="6"/>
        <v>0</v>
      </c>
      <c r="G65" s="28">
        <f t="shared" si="7"/>
        <v>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8"/>
        <v>0</v>
      </c>
      <c r="DJ65" s="10"/>
    </row>
    <row r="66" spans="1:114" ht="12.75" hidden="1">
      <c r="A66" s="10">
        <f t="shared" si="5"/>
        <v>38</v>
      </c>
      <c r="B66" s="10">
        <v>64</v>
      </c>
      <c r="C66" s="11"/>
      <c r="D66" s="26"/>
      <c r="E66" s="26"/>
      <c r="F66" s="26">
        <f t="shared" si="6"/>
        <v>0</v>
      </c>
      <c r="G66" s="28">
        <f t="shared" si="7"/>
        <v>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8"/>
        <v>0</v>
      </c>
      <c r="DJ66" s="10"/>
    </row>
    <row r="67" spans="1:114" ht="12.75" hidden="1">
      <c r="A67" s="10">
        <f>IF(DI67=DI66,IF(DJ67=DJ66,A66,B67),B67)</f>
        <v>38</v>
      </c>
      <c r="B67" s="10">
        <v>65</v>
      </c>
      <c r="C67" s="11"/>
      <c r="D67" s="26"/>
      <c r="E67" s="26"/>
      <c r="F67" s="26">
        <f t="shared" si="6"/>
        <v>0</v>
      </c>
      <c r="G67" s="28">
        <f>SUM(H67:BS67)</f>
        <v>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SUM(H67:DH67)</f>
        <v>0</v>
      </c>
      <c r="DJ67" s="10"/>
    </row>
    <row r="68" spans="1:114" ht="12.75" hidden="1">
      <c r="A68" s="10">
        <f aca="true" t="shared" si="9" ref="A68:A87">IF(DI68=DI67,IF(DJ68=DJ67,A67,B68),B68)</f>
        <v>38</v>
      </c>
      <c r="B68" s="10">
        <v>66</v>
      </c>
      <c r="C68" s="15"/>
      <c r="D68" s="28"/>
      <c r="E68" s="28"/>
      <c r="F68" s="26">
        <f aca="true" t="shared" si="10" ref="F68:F87">COUNT(H68:BS68)</f>
        <v>0</v>
      </c>
      <c r="G68" s="28">
        <f aca="true" t="shared" si="11" ref="G68:G87">SUM(H68:BS68)</f>
        <v>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SUM(H68:DH68)</f>
        <v>0</v>
      </c>
      <c r="DJ68" s="10"/>
    </row>
    <row r="69" spans="1:114" ht="12.75" hidden="1">
      <c r="A69" s="10">
        <f t="shared" si="9"/>
        <v>38</v>
      </c>
      <c r="B69" s="10">
        <v>67</v>
      </c>
      <c r="C69" s="15"/>
      <c r="D69" s="28"/>
      <c r="E69" s="28"/>
      <c r="F69" s="26">
        <f t="shared" si="10"/>
        <v>0</v>
      </c>
      <c r="G69" s="28">
        <f t="shared" si="11"/>
        <v>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SUM(H69:DH69)</f>
        <v>0</v>
      </c>
      <c r="DJ69" s="10"/>
    </row>
    <row r="70" spans="1:114" ht="12.75" hidden="1">
      <c r="A70" s="10">
        <f t="shared" si="9"/>
        <v>38</v>
      </c>
      <c r="B70" s="10"/>
      <c r="C70" s="11"/>
      <c r="D70" s="26"/>
      <c r="E70" s="26"/>
      <c r="F70" s="26">
        <f t="shared" si="10"/>
        <v>0</v>
      </c>
      <c r="G70" s="28">
        <f t="shared" si="11"/>
        <v>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12" ref="DI70:DI87">SUM(H70:DH70)</f>
        <v>0</v>
      </c>
      <c r="DJ70" s="10"/>
    </row>
    <row r="71" spans="1:114" ht="12.75" hidden="1">
      <c r="A71" s="10">
        <f t="shared" si="9"/>
        <v>38</v>
      </c>
      <c r="B71" s="10"/>
      <c r="C71" s="11"/>
      <c r="D71" s="26"/>
      <c r="E71" s="26"/>
      <c r="F71" s="26">
        <f t="shared" si="10"/>
        <v>0</v>
      </c>
      <c r="G71" s="28">
        <f t="shared" si="11"/>
        <v>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12"/>
        <v>0</v>
      </c>
      <c r="DJ71" s="10"/>
    </row>
    <row r="72" spans="1:114" ht="12.75" hidden="1">
      <c r="A72" s="10">
        <f t="shared" si="9"/>
        <v>38</v>
      </c>
      <c r="B72" s="10"/>
      <c r="C72" s="11"/>
      <c r="D72" s="26"/>
      <c r="E72" s="26"/>
      <c r="F72" s="26">
        <f t="shared" si="10"/>
        <v>0</v>
      </c>
      <c r="G72" s="28">
        <f t="shared" si="11"/>
        <v>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12"/>
        <v>0</v>
      </c>
      <c r="DJ72" s="10"/>
    </row>
    <row r="73" spans="1:114" ht="12.75" hidden="1">
      <c r="A73" s="10">
        <f t="shared" si="9"/>
        <v>38</v>
      </c>
      <c r="B73" s="10"/>
      <c r="C73" s="14"/>
      <c r="D73" s="27"/>
      <c r="E73" s="27"/>
      <c r="F73" s="26">
        <f t="shared" si="10"/>
        <v>0</v>
      </c>
      <c r="G73" s="28">
        <f t="shared" si="11"/>
        <v>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12"/>
        <v>0</v>
      </c>
      <c r="DJ73" s="10"/>
    </row>
    <row r="74" spans="1:114" ht="12.75" hidden="1">
      <c r="A74" s="10">
        <f t="shared" si="9"/>
        <v>38</v>
      </c>
      <c r="B74" s="10"/>
      <c r="C74" s="11"/>
      <c r="D74" s="26"/>
      <c r="E74" s="26"/>
      <c r="F74" s="26">
        <f t="shared" si="10"/>
        <v>0</v>
      </c>
      <c r="G74" s="28">
        <f t="shared" si="11"/>
        <v>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12"/>
        <v>0</v>
      </c>
      <c r="DJ74" s="10"/>
    </row>
    <row r="75" spans="1:114" ht="12.75" hidden="1">
      <c r="A75" s="10">
        <f t="shared" si="9"/>
        <v>38</v>
      </c>
      <c r="B75" s="10"/>
      <c r="C75" s="14"/>
      <c r="D75" s="27"/>
      <c r="E75" s="27"/>
      <c r="F75" s="26">
        <f t="shared" si="10"/>
        <v>0</v>
      </c>
      <c r="G75" s="28">
        <f t="shared" si="11"/>
        <v>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12"/>
        <v>0</v>
      </c>
      <c r="DJ75" s="10"/>
    </row>
    <row r="76" spans="1:114" ht="12.75" hidden="1">
      <c r="A76" s="10">
        <f t="shared" si="9"/>
        <v>38</v>
      </c>
      <c r="B76" s="10"/>
      <c r="C76" s="11"/>
      <c r="D76" s="26"/>
      <c r="E76" s="26"/>
      <c r="F76" s="26">
        <f t="shared" si="10"/>
        <v>0</v>
      </c>
      <c r="G76" s="28">
        <f t="shared" si="11"/>
        <v>0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12"/>
        <v>0</v>
      </c>
      <c r="DJ76" s="10"/>
    </row>
    <row r="77" spans="1:114" ht="12.75" hidden="1">
      <c r="A77" s="10">
        <f t="shared" si="9"/>
        <v>38</v>
      </c>
      <c r="B77" s="10"/>
      <c r="C77" s="11"/>
      <c r="D77" s="26"/>
      <c r="E77" s="26"/>
      <c r="F77" s="26">
        <f t="shared" si="10"/>
        <v>0</v>
      </c>
      <c r="G77" s="28">
        <f t="shared" si="11"/>
        <v>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12"/>
        <v>0</v>
      </c>
      <c r="DJ77" s="10"/>
    </row>
    <row r="78" spans="1:114" ht="12.75" hidden="1">
      <c r="A78" s="10">
        <f t="shared" si="9"/>
        <v>38</v>
      </c>
      <c r="B78" s="10"/>
      <c r="C78" s="11"/>
      <c r="D78" s="26"/>
      <c r="E78" s="26"/>
      <c r="F78" s="26">
        <f t="shared" si="10"/>
        <v>0</v>
      </c>
      <c r="G78" s="28">
        <f t="shared" si="11"/>
        <v>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12"/>
        <v>0</v>
      </c>
      <c r="DJ78" s="10"/>
    </row>
    <row r="79" spans="1:114" ht="12.75" hidden="1">
      <c r="A79" s="10">
        <f t="shared" si="9"/>
        <v>38</v>
      </c>
      <c r="B79" s="10"/>
      <c r="C79" s="11"/>
      <c r="D79" s="26"/>
      <c r="E79" s="26"/>
      <c r="F79" s="26">
        <f t="shared" si="10"/>
        <v>0</v>
      </c>
      <c r="G79" s="28">
        <f t="shared" si="11"/>
        <v>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12"/>
        <v>0</v>
      </c>
      <c r="DJ79" s="10"/>
    </row>
    <row r="80" spans="1:114" ht="12.75" hidden="1">
      <c r="A80" s="10">
        <f t="shared" si="9"/>
        <v>38</v>
      </c>
      <c r="B80" s="10"/>
      <c r="C80" s="11"/>
      <c r="D80" s="26"/>
      <c r="E80" s="26"/>
      <c r="F80" s="26">
        <f t="shared" si="10"/>
        <v>0</v>
      </c>
      <c r="G80" s="28">
        <f t="shared" si="11"/>
        <v>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12"/>
        <v>0</v>
      </c>
      <c r="DJ80" s="10"/>
    </row>
    <row r="81" spans="1:114" ht="12.75" hidden="1">
      <c r="A81" s="10">
        <f t="shared" si="9"/>
        <v>38</v>
      </c>
      <c r="B81" s="10"/>
      <c r="C81" s="11"/>
      <c r="D81" s="26"/>
      <c r="E81" s="26"/>
      <c r="F81" s="26">
        <f t="shared" si="10"/>
        <v>0</v>
      </c>
      <c r="G81" s="28">
        <f t="shared" si="11"/>
        <v>0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12"/>
        <v>0</v>
      </c>
      <c r="DJ81" s="10"/>
    </row>
    <row r="82" spans="1:114" ht="12.75" hidden="1">
      <c r="A82" s="10">
        <f t="shared" si="9"/>
        <v>38</v>
      </c>
      <c r="B82" s="10"/>
      <c r="C82" s="11"/>
      <c r="D82" s="26"/>
      <c r="E82" s="26"/>
      <c r="F82" s="26">
        <f t="shared" si="10"/>
        <v>0</v>
      </c>
      <c r="G82" s="28">
        <f t="shared" si="11"/>
        <v>0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12"/>
        <v>0</v>
      </c>
      <c r="DJ82" s="10"/>
    </row>
    <row r="83" spans="1:114" ht="12.75" hidden="1">
      <c r="A83" s="10">
        <f t="shared" si="9"/>
        <v>38</v>
      </c>
      <c r="B83" s="10"/>
      <c r="C83" s="11"/>
      <c r="D83" s="26"/>
      <c r="E83" s="26"/>
      <c r="F83" s="26">
        <f t="shared" si="10"/>
        <v>0</v>
      </c>
      <c r="G83" s="28">
        <f t="shared" si="11"/>
        <v>0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12"/>
        <v>0</v>
      </c>
      <c r="DJ83" s="10"/>
    </row>
    <row r="84" spans="1:114" ht="12.75" hidden="1">
      <c r="A84" s="10">
        <f t="shared" si="9"/>
        <v>38</v>
      </c>
      <c r="B84" s="10"/>
      <c r="C84" s="11"/>
      <c r="D84" s="26"/>
      <c r="E84" s="26"/>
      <c r="F84" s="26">
        <f t="shared" si="10"/>
        <v>0</v>
      </c>
      <c r="G84" s="28">
        <f t="shared" si="11"/>
        <v>0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12"/>
        <v>0</v>
      </c>
      <c r="DJ84" s="10"/>
    </row>
    <row r="85" spans="1:114" ht="12.75" hidden="1">
      <c r="A85" s="10">
        <f t="shared" si="9"/>
        <v>38</v>
      </c>
      <c r="B85" s="10"/>
      <c r="C85" s="11"/>
      <c r="D85" s="26"/>
      <c r="E85" s="26"/>
      <c r="F85" s="26">
        <f t="shared" si="10"/>
        <v>0</v>
      </c>
      <c r="G85" s="28">
        <f t="shared" si="11"/>
        <v>0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12"/>
        <v>0</v>
      </c>
      <c r="DJ85" s="10"/>
    </row>
    <row r="86" spans="1:114" ht="12.75" hidden="1">
      <c r="A86" s="10">
        <f t="shared" si="9"/>
        <v>38</v>
      </c>
      <c r="B86" s="10"/>
      <c r="C86" s="11"/>
      <c r="D86" s="26"/>
      <c r="E86" s="26"/>
      <c r="F86" s="26">
        <f t="shared" si="10"/>
        <v>0</v>
      </c>
      <c r="G86" s="28">
        <f t="shared" si="11"/>
        <v>0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12"/>
        <v>0</v>
      </c>
      <c r="DJ86" s="10"/>
    </row>
    <row r="87" spans="1:114" ht="12.75" hidden="1">
      <c r="A87" s="10">
        <f t="shared" si="9"/>
        <v>38</v>
      </c>
      <c r="B87" s="10"/>
      <c r="C87" s="14"/>
      <c r="D87" s="27"/>
      <c r="E87" s="27"/>
      <c r="F87" s="26">
        <f t="shared" si="10"/>
        <v>0</v>
      </c>
      <c r="G87" s="28">
        <f t="shared" si="11"/>
        <v>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12"/>
        <v>0</v>
      </c>
      <c r="DJ87" s="10"/>
    </row>
    <row r="88" spans="3:7" ht="12.75">
      <c r="C88" s="19"/>
      <c r="D88" s="19"/>
      <c r="E88" s="19"/>
      <c r="F88" s="19"/>
      <c r="G88" s="19"/>
    </row>
    <row r="89" spans="3:7" ht="12.75">
      <c r="C89" s="19"/>
      <c r="D89" s="19"/>
      <c r="E89" s="19"/>
      <c r="F89" s="19"/>
      <c r="G89" s="19"/>
    </row>
  </sheetData>
  <sheetProtection/>
  <mergeCells count="9">
    <mergeCell ref="DI1:DI2"/>
    <mergeCell ref="DJ1:DJ2"/>
    <mergeCell ref="A1:A2"/>
    <mergeCell ref="C1:C2"/>
    <mergeCell ref="D1:D2"/>
    <mergeCell ref="E1:E2"/>
    <mergeCell ref="F1:F2"/>
    <mergeCell ref="G1:G2"/>
    <mergeCell ref="BT1:BT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109"/>
  <sheetViews>
    <sheetView workbookViewId="0" topLeftCell="A1">
      <pane ySplit="2" topLeftCell="A3" activePane="bottomLeft" state="frozen"/>
      <selection pane="topLeft" activeCell="A2" sqref="A2"/>
      <selection pane="bottomLeft" activeCell="A1" sqref="A1:A2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1.421875" style="9" bestFit="1" customWidth="1"/>
    <col min="4" max="4" width="5.28125" style="9" customWidth="1"/>
    <col min="5" max="5" width="12.421875" style="9" customWidth="1"/>
    <col min="6" max="7" width="6.57421875" style="9" customWidth="1"/>
    <col min="8" max="8" width="7.28125" style="9" customWidth="1"/>
    <col min="9" max="10" width="3.421875" style="20" customWidth="1"/>
    <col min="11" max="11" width="3.421875" style="21" customWidth="1"/>
    <col min="12" max="13" width="3.421875" style="22" customWidth="1"/>
    <col min="14" max="14" width="3.421875" style="23" customWidth="1"/>
    <col min="15" max="17" width="3.421875" style="22" customWidth="1"/>
    <col min="18" max="20" width="3.421875" style="21" customWidth="1"/>
    <col min="21" max="22" width="3.421875" style="22" customWidth="1"/>
    <col min="23" max="23" width="3.421875" style="21" customWidth="1"/>
    <col min="24" max="24" width="3.421875" style="22" customWidth="1"/>
    <col min="25" max="25" width="3.421875" style="23" customWidth="1"/>
    <col min="26" max="26" width="3.421875" style="21" customWidth="1"/>
    <col min="27" max="27" width="3.421875" style="23" customWidth="1"/>
    <col min="28" max="28" width="3.421875" style="21" customWidth="1"/>
    <col min="29" max="29" width="3.421875" style="22" customWidth="1"/>
    <col min="30" max="30" width="3.421875" style="23" customWidth="1"/>
    <col min="31" max="32" width="3.421875" style="22" customWidth="1"/>
    <col min="33" max="33" width="3.421875" style="21" customWidth="1"/>
    <col min="34" max="35" width="3.421875" style="22" customWidth="1"/>
    <col min="36" max="37" width="3.421875" style="21" customWidth="1"/>
    <col min="38" max="38" width="3.421875" style="20" customWidth="1"/>
    <col min="39" max="39" width="3.421875" style="21" customWidth="1"/>
    <col min="40" max="40" width="3.421875" style="23" customWidth="1"/>
    <col min="41" max="41" width="2.8515625" style="23" hidden="1" customWidth="1"/>
    <col min="42" max="42" width="2.8515625" style="20" hidden="1" customWidth="1"/>
    <col min="43" max="44" width="2.8515625" style="23" hidden="1" customWidth="1"/>
    <col min="45" max="45" width="2.8515625" style="22" hidden="1" customWidth="1"/>
    <col min="46" max="46" width="3.00390625" style="23" hidden="1" customWidth="1"/>
    <col min="47" max="84" width="2.8515625" style="22" hidden="1" customWidth="1"/>
    <col min="85" max="86" width="2.8515625" style="21" hidden="1" customWidth="1"/>
    <col min="87" max="88" width="2.8515625" style="20" hidden="1" customWidth="1"/>
    <col min="89" max="107" width="2.8515625" style="21" hidden="1" customWidth="1"/>
    <col min="108" max="112" width="3.7109375" style="21" hidden="1" customWidth="1"/>
    <col min="113" max="114" width="5.421875" style="9" hidden="1" customWidth="1"/>
    <col min="115" max="115" width="7.7109375" style="9" hidden="1" customWidth="1"/>
    <col min="116" max="116" width="3.8515625" style="13" customWidth="1"/>
    <col min="117" max="16384" width="3.8515625" style="9" customWidth="1"/>
  </cols>
  <sheetData>
    <row r="1" spans="1:115" s="3" customFormat="1" ht="14.25" customHeight="1">
      <c r="A1" s="37" t="s">
        <v>0</v>
      </c>
      <c r="B1" s="1"/>
      <c r="C1" s="37" t="s">
        <v>152</v>
      </c>
      <c r="D1" s="37" t="s">
        <v>153</v>
      </c>
      <c r="E1" s="37" t="s">
        <v>154</v>
      </c>
      <c r="F1" s="33" t="s">
        <v>2</v>
      </c>
      <c r="G1" s="33" t="s">
        <v>1</v>
      </c>
      <c r="H1" s="35" t="s">
        <v>31</v>
      </c>
      <c r="I1" s="2">
        <v>1</v>
      </c>
      <c r="J1" s="2">
        <v>2</v>
      </c>
      <c r="K1" s="2">
        <v>3</v>
      </c>
      <c r="L1" s="2">
        <v>4</v>
      </c>
      <c r="M1" s="2">
        <v>5</v>
      </c>
      <c r="N1" s="2">
        <v>6</v>
      </c>
      <c r="O1" s="2">
        <v>7</v>
      </c>
      <c r="P1" s="2">
        <v>8</v>
      </c>
      <c r="Q1" s="2">
        <v>9</v>
      </c>
      <c r="R1" s="2">
        <v>10</v>
      </c>
      <c r="S1" s="2">
        <v>11</v>
      </c>
      <c r="T1" s="2">
        <v>12</v>
      </c>
      <c r="U1" s="2">
        <v>13</v>
      </c>
      <c r="V1" s="2">
        <v>14</v>
      </c>
      <c r="W1" s="2">
        <v>15</v>
      </c>
      <c r="X1" s="2">
        <v>16</v>
      </c>
      <c r="Y1" s="2">
        <v>17</v>
      </c>
      <c r="Z1" s="2">
        <v>18</v>
      </c>
      <c r="AA1" s="2">
        <v>19</v>
      </c>
      <c r="AB1" s="2">
        <v>20</v>
      </c>
      <c r="AC1" s="2">
        <v>21</v>
      </c>
      <c r="AD1" s="2">
        <v>22</v>
      </c>
      <c r="AE1" s="2">
        <v>23</v>
      </c>
      <c r="AF1" s="2">
        <v>24</v>
      </c>
      <c r="AG1" s="2">
        <v>25</v>
      </c>
      <c r="AH1" s="2">
        <v>26</v>
      </c>
      <c r="AI1" s="2">
        <v>27</v>
      </c>
      <c r="AJ1" s="2">
        <v>28</v>
      </c>
      <c r="AK1" s="2">
        <v>29</v>
      </c>
      <c r="AL1" s="2">
        <v>30</v>
      </c>
      <c r="AM1" s="2">
        <v>31</v>
      </c>
      <c r="AN1" s="2">
        <v>32</v>
      </c>
      <c r="AO1" s="2">
        <v>33</v>
      </c>
      <c r="AP1" s="2">
        <v>34</v>
      </c>
      <c r="AQ1" s="2">
        <v>35</v>
      </c>
      <c r="AR1" s="2">
        <v>36</v>
      </c>
      <c r="AS1" s="2">
        <v>37</v>
      </c>
      <c r="AT1" s="2">
        <v>38</v>
      </c>
      <c r="AU1" s="2">
        <v>39</v>
      </c>
      <c r="AV1" s="2">
        <v>40</v>
      </c>
      <c r="AW1" s="2">
        <v>41</v>
      </c>
      <c r="AX1" s="2">
        <v>42</v>
      </c>
      <c r="AY1" s="2">
        <v>43</v>
      </c>
      <c r="AZ1" s="2">
        <v>44</v>
      </c>
      <c r="BA1" s="2">
        <v>45</v>
      </c>
      <c r="BB1" s="2">
        <v>46</v>
      </c>
      <c r="BC1" s="2">
        <v>47</v>
      </c>
      <c r="BD1" s="2">
        <v>48</v>
      </c>
      <c r="BE1" s="2">
        <v>49</v>
      </c>
      <c r="BF1" s="2">
        <v>50</v>
      </c>
      <c r="BG1" s="2">
        <v>51</v>
      </c>
      <c r="BH1" s="2">
        <v>52</v>
      </c>
      <c r="BI1" s="2">
        <v>53</v>
      </c>
      <c r="BJ1" s="2">
        <v>54</v>
      </c>
      <c r="BK1" s="2">
        <v>55</v>
      </c>
      <c r="BL1" s="2">
        <v>56</v>
      </c>
      <c r="BM1" s="2">
        <v>57</v>
      </c>
      <c r="BN1" s="2">
        <v>58</v>
      </c>
      <c r="BO1" s="2">
        <v>59</v>
      </c>
      <c r="BP1" s="2">
        <v>60</v>
      </c>
      <c r="BQ1" s="2">
        <v>61</v>
      </c>
      <c r="BR1" s="2">
        <v>62</v>
      </c>
      <c r="BS1" s="2">
        <v>63</v>
      </c>
      <c r="BT1" s="2">
        <v>64</v>
      </c>
      <c r="BU1" s="2">
        <v>65</v>
      </c>
      <c r="BV1" s="2">
        <v>66</v>
      </c>
      <c r="BW1" s="2">
        <v>67</v>
      </c>
      <c r="BX1" s="2">
        <v>68</v>
      </c>
      <c r="BY1" s="2">
        <v>69</v>
      </c>
      <c r="BZ1" s="2">
        <v>70</v>
      </c>
      <c r="CA1" s="2">
        <v>71</v>
      </c>
      <c r="CB1" s="2">
        <v>72</v>
      </c>
      <c r="CC1" s="2">
        <v>73</v>
      </c>
      <c r="CD1" s="2">
        <v>74</v>
      </c>
      <c r="CE1" s="2">
        <v>75</v>
      </c>
      <c r="CF1" s="2">
        <v>76</v>
      </c>
      <c r="CG1" s="2">
        <v>77</v>
      </c>
      <c r="CH1" s="2">
        <v>78</v>
      </c>
      <c r="CI1" s="2">
        <v>79</v>
      </c>
      <c r="CJ1" s="2">
        <v>80</v>
      </c>
      <c r="CK1" s="2">
        <v>81</v>
      </c>
      <c r="CL1" s="2">
        <v>82</v>
      </c>
      <c r="CM1" s="2">
        <v>83</v>
      </c>
      <c r="CN1" s="2">
        <v>84</v>
      </c>
      <c r="CO1" s="2">
        <v>85</v>
      </c>
      <c r="CP1" s="2">
        <v>86</v>
      </c>
      <c r="CQ1" s="2">
        <v>87</v>
      </c>
      <c r="CR1" s="2">
        <v>88</v>
      </c>
      <c r="CS1" s="2">
        <v>89</v>
      </c>
      <c r="CT1" s="2">
        <v>90</v>
      </c>
      <c r="CU1" s="2">
        <v>91</v>
      </c>
      <c r="CV1" s="2">
        <v>92</v>
      </c>
      <c r="CW1" s="2">
        <v>93</v>
      </c>
      <c r="CX1" s="2">
        <v>94</v>
      </c>
      <c r="CY1" s="2">
        <v>95</v>
      </c>
      <c r="CZ1" s="2">
        <v>96</v>
      </c>
      <c r="DA1" s="2">
        <v>97</v>
      </c>
      <c r="DB1" s="2">
        <v>98</v>
      </c>
      <c r="DC1" s="2">
        <v>99</v>
      </c>
      <c r="DD1" s="2">
        <v>100</v>
      </c>
      <c r="DE1" s="2">
        <v>101</v>
      </c>
      <c r="DF1" s="2">
        <v>102</v>
      </c>
      <c r="DG1" s="2">
        <v>103</v>
      </c>
      <c r="DH1" s="2">
        <v>104</v>
      </c>
      <c r="DI1" s="33" t="s">
        <v>1</v>
      </c>
      <c r="DJ1" s="33" t="s">
        <v>2</v>
      </c>
      <c r="DK1" s="35" t="s">
        <v>31</v>
      </c>
    </row>
    <row r="2" spans="1:116" ht="15.75" customHeight="1" thickBot="1">
      <c r="A2" s="38"/>
      <c r="B2" s="4"/>
      <c r="C2" s="39"/>
      <c r="D2" s="39"/>
      <c r="E2" s="39"/>
      <c r="F2" s="34"/>
      <c r="G2" s="34"/>
      <c r="H2" s="36"/>
      <c r="I2" s="7">
        <v>1</v>
      </c>
      <c r="J2" s="6">
        <v>3</v>
      </c>
      <c r="K2" s="24">
        <v>10</v>
      </c>
      <c r="L2" s="6">
        <v>3</v>
      </c>
      <c r="M2" s="6">
        <v>3</v>
      </c>
      <c r="N2" s="7">
        <v>1</v>
      </c>
      <c r="O2" s="7">
        <v>1</v>
      </c>
      <c r="P2" s="6">
        <v>3</v>
      </c>
      <c r="Q2" s="6">
        <v>3</v>
      </c>
      <c r="R2" s="7">
        <v>1</v>
      </c>
      <c r="S2" s="6">
        <v>3</v>
      </c>
      <c r="T2" s="6">
        <v>3</v>
      </c>
      <c r="U2" s="7">
        <v>1</v>
      </c>
      <c r="V2" s="6">
        <v>3</v>
      </c>
      <c r="W2" s="7">
        <v>1</v>
      </c>
      <c r="X2" s="6">
        <v>3</v>
      </c>
      <c r="Y2" s="24">
        <v>10</v>
      </c>
      <c r="Z2" s="7">
        <v>1</v>
      </c>
      <c r="AA2" s="7">
        <v>1</v>
      </c>
      <c r="AB2" s="6">
        <v>3</v>
      </c>
      <c r="AC2" s="24">
        <v>10</v>
      </c>
      <c r="AD2" s="6">
        <v>3</v>
      </c>
      <c r="AE2" s="6">
        <v>3</v>
      </c>
      <c r="AF2" s="24">
        <v>10</v>
      </c>
      <c r="AG2" s="6">
        <v>3</v>
      </c>
      <c r="AH2" s="7">
        <v>1</v>
      </c>
      <c r="AI2" s="7">
        <v>1</v>
      </c>
      <c r="AJ2" s="7">
        <v>1</v>
      </c>
      <c r="AK2" s="7">
        <v>1</v>
      </c>
      <c r="AL2" s="6">
        <v>3</v>
      </c>
      <c r="AM2" s="7">
        <v>1</v>
      </c>
      <c r="AN2" s="6">
        <v>3</v>
      </c>
      <c r="AO2" s="7">
        <v>1</v>
      </c>
      <c r="AP2" s="6">
        <v>3</v>
      </c>
      <c r="AQ2" s="7">
        <v>1</v>
      </c>
      <c r="AR2" s="24">
        <v>10</v>
      </c>
      <c r="AS2" s="6">
        <v>3</v>
      </c>
      <c r="AT2" s="7">
        <v>10</v>
      </c>
      <c r="AU2" s="6">
        <v>3</v>
      </c>
      <c r="AV2" s="24">
        <v>10</v>
      </c>
      <c r="AW2" s="6">
        <v>3</v>
      </c>
      <c r="AX2" s="6">
        <v>3</v>
      </c>
      <c r="AY2" s="6">
        <v>3</v>
      </c>
      <c r="AZ2" s="6">
        <v>3</v>
      </c>
      <c r="BA2" s="7">
        <v>1</v>
      </c>
      <c r="BB2" s="7">
        <v>1</v>
      </c>
      <c r="BC2" s="24">
        <v>10</v>
      </c>
      <c r="BD2" s="6">
        <v>3</v>
      </c>
      <c r="BE2" s="24">
        <v>10</v>
      </c>
      <c r="BF2" s="6">
        <v>3</v>
      </c>
      <c r="BG2" s="7">
        <v>1</v>
      </c>
      <c r="BH2" s="6">
        <v>3</v>
      </c>
      <c r="BI2" s="24">
        <v>10</v>
      </c>
      <c r="BJ2" s="24">
        <v>10</v>
      </c>
      <c r="BK2" s="6">
        <v>3</v>
      </c>
      <c r="BL2" s="7">
        <v>10</v>
      </c>
      <c r="BM2" s="6">
        <v>3</v>
      </c>
      <c r="BN2" s="6">
        <v>3</v>
      </c>
      <c r="BO2" s="24">
        <v>10</v>
      </c>
      <c r="BP2" s="24">
        <v>10</v>
      </c>
      <c r="BQ2" s="6">
        <v>3</v>
      </c>
      <c r="BR2" s="6">
        <v>3</v>
      </c>
      <c r="BS2" s="7">
        <v>1</v>
      </c>
      <c r="BT2" s="24">
        <v>10</v>
      </c>
      <c r="BU2" s="6">
        <v>3</v>
      </c>
      <c r="BV2" s="6">
        <v>3</v>
      </c>
      <c r="BW2" s="6">
        <v>3</v>
      </c>
      <c r="BX2" s="6">
        <v>3</v>
      </c>
      <c r="BY2" s="5">
        <v>10</v>
      </c>
      <c r="BZ2" s="8">
        <v>30</v>
      </c>
      <c r="CA2" s="7">
        <v>1</v>
      </c>
      <c r="CB2" s="7">
        <v>1</v>
      </c>
      <c r="CC2" s="5">
        <v>10</v>
      </c>
      <c r="CD2" s="5">
        <v>10</v>
      </c>
      <c r="CE2" s="5">
        <v>10</v>
      </c>
      <c r="CF2" s="6">
        <v>3</v>
      </c>
      <c r="CG2" s="8">
        <v>30</v>
      </c>
      <c r="CH2" s="7">
        <v>1</v>
      </c>
      <c r="CI2" s="6">
        <v>3</v>
      </c>
      <c r="CJ2" s="7">
        <v>1</v>
      </c>
      <c r="CK2" s="7">
        <v>1</v>
      </c>
      <c r="CL2" s="7">
        <v>1</v>
      </c>
      <c r="CM2" s="5">
        <v>10</v>
      </c>
      <c r="CN2" s="7">
        <v>1</v>
      </c>
      <c r="CO2" s="6">
        <v>3</v>
      </c>
      <c r="CP2" s="8">
        <v>30</v>
      </c>
      <c r="CQ2" s="5">
        <v>10</v>
      </c>
      <c r="CR2" s="8">
        <v>30</v>
      </c>
      <c r="CS2" s="7">
        <v>1</v>
      </c>
      <c r="CT2" s="6">
        <v>3</v>
      </c>
      <c r="CU2" s="5">
        <v>10</v>
      </c>
      <c r="CV2" s="6">
        <v>3</v>
      </c>
      <c r="CW2" s="6">
        <v>3</v>
      </c>
      <c r="CX2" s="6">
        <v>3</v>
      </c>
      <c r="CY2" s="6">
        <v>3</v>
      </c>
      <c r="CZ2" s="6">
        <v>3</v>
      </c>
      <c r="DA2" s="7">
        <v>1</v>
      </c>
      <c r="DB2" s="7">
        <v>1</v>
      </c>
      <c r="DC2" s="5">
        <v>10</v>
      </c>
      <c r="DD2" s="8">
        <v>30</v>
      </c>
      <c r="DE2" s="5">
        <v>10</v>
      </c>
      <c r="DF2" s="8">
        <v>30</v>
      </c>
      <c r="DG2" s="8">
        <v>30</v>
      </c>
      <c r="DH2" s="8">
        <v>30</v>
      </c>
      <c r="DI2" s="34"/>
      <c r="DJ2" s="34"/>
      <c r="DK2" s="36"/>
      <c r="DL2" s="9"/>
    </row>
    <row r="3" spans="1:115" ht="12.75">
      <c r="A3" s="10">
        <f>IF(DI3=DI2,IF(DJ3=DJ2,A2,B3),B3)</f>
        <v>1</v>
      </c>
      <c r="B3" s="10">
        <v>1</v>
      </c>
      <c r="C3" s="11" t="s">
        <v>66</v>
      </c>
      <c r="D3" s="26">
        <v>2014</v>
      </c>
      <c r="E3" s="26" t="s">
        <v>157</v>
      </c>
      <c r="F3" s="26">
        <f>COUNT(I3:AN3)</f>
        <v>32</v>
      </c>
      <c r="G3" s="26">
        <f>SUM(I3:AN3)</f>
        <v>95</v>
      </c>
      <c r="H3" s="25">
        <v>0.5694444444444444</v>
      </c>
      <c r="I3" s="12">
        <v>2</v>
      </c>
      <c r="J3" s="12">
        <v>3</v>
      </c>
      <c r="K3" s="12">
        <v>1</v>
      </c>
      <c r="L3" s="12">
        <v>3</v>
      </c>
      <c r="M3" s="12">
        <v>3</v>
      </c>
      <c r="N3" s="12">
        <v>2</v>
      </c>
      <c r="O3" s="12">
        <v>2</v>
      </c>
      <c r="P3" s="12">
        <v>3</v>
      </c>
      <c r="Q3" s="12">
        <v>3</v>
      </c>
      <c r="R3" s="12">
        <v>2</v>
      </c>
      <c r="S3" s="12">
        <v>3</v>
      </c>
      <c r="T3" s="12">
        <v>3</v>
      </c>
      <c r="U3" s="12">
        <v>2</v>
      </c>
      <c r="V3" s="12">
        <v>3</v>
      </c>
      <c r="W3" s="12">
        <v>2</v>
      </c>
      <c r="X3" s="12">
        <v>3</v>
      </c>
      <c r="Y3" s="12">
        <v>10</v>
      </c>
      <c r="Z3" s="12">
        <v>2</v>
      </c>
      <c r="AA3" s="12">
        <v>2</v>
      </c>
      <c r="AB3" s="12">
        <v>3</v>
      </c>
      <c r="AC3" s="12">
        <v>3</v>
      </c>
      <c r="AD3" s="12">
        <v>3</v>
      </c>
      <c r="AE3" s="12">
        <v>3</v>
      </c>
      <c r="AF3" s="12">
        <v>10</v>
      </c>
      <c r="AG3" s="12">
        <v>3</v>
      </c>
      <c r="AH3" s="12">
        <v>2</v>
      </c>
      <c r="AI3" s="12">
        <v>2</v>
      </c>
      <c r="AJ3" s="12">
        <v>2</v>
      </c>
      <c r="AK3" s="12">
        <v>2</v>
      </c>
      <c r="AL3" s="12">
        <v>3</v>
      </c>
      <c r="AM3" s="12">
        <v>2</v>
      </c>
      <c r="AN3" s="12">
        <v>3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0">
        <f>SUM(I3:DH3)</f>
        <v>95</v>
      </c>
      <c r="DJ3" s="10">
        <f>COUNT(I3:AN3)</f>
        <v>32</v>
      </c>
      <c r="DK3" s="25">
        <v>0.5694444444444444</v>
      </c>
    </row>
    <row r="4" spans="1:115" ht="12.75">
      <c r="A4" s="10">
        <v>2</v>
      </c>
      <c r="B4" s="10">
        <v>4</v>
      </c>
      <c r="C4" s="11" t="s">
        <v>34</v>
      </c>
      <c r="D4" s="26">
        <v>2014</v>
      </c>
      <c r="E4" s="26" t="s">
        <v>157</v>
      </c>
      <c r="F4" s="26">
        <f aca="true" t="shared" si="0" ref="F4:F67">COUNT(I4:AN4)</f>
        <v>32</v>
      </c>
      <c r="G4" s="26">
        <f aca="true" t="shared" si="1" ref="G4:G67">SUM(I4:AN4)</f>
        <v>95</v>
      </c>
      <c r="H4" s="25">
        <v>0.625</v>
      </c>
      <c r="I4" s="12">
        <v>2</v>
      </c>
      <c r="J4" s="12">
        <v>3</v>
      </c>
      <c r="K4" s="12">
        <v>1</v>
      </c>
      <c r="L4" s="12">
        <v>3</v>
      </c>
      <c r="M4" s="12">
        <v>3</v>
      </c>
      <c r="N4" s="12">
        <v>2</v>
      </c>
      <c r="O4" s="12">
        <v>2</v>
      </c>
      <c r="P4" s="12">
        <v>3</v>
      </c>
      <c r="Q4" s="12">
        <v>3</v>
      </c>
      <c r="R4" s="12">
        <v>2</v>
      </c>
      <c r="S4" s="12">
        <v>3</v>
      </c>
      <c r="T4" s="12">
        <v>3</v>
      </c>
      <c r="U4" s="12">
        <v>2</v>
      </c>
      <c r="V4" s="12">
        <v>3</v>
      </c>
      <c r="W4" s="12">
        <v>2</v>
      </c>
      <c r="X4" s="12">
        <v>3</v>
      </c>
      <c r="Y4" s="12">
        <v>10</v>
      </c>
      <c r="Z4" s="12">
        <v>2</v>
      </c>
      <c r="AA4" s="12">
        <v>2</v>
      </c>
      <c r="AB4" s="12">
        <v>3</v>
      </c>
      <c r="AC4" s="12">
        <v>3</v>
      </c>
      <c r="AD4" s="12">
        <v>3</v>
      </c>
      <c r="AE4" s="12">
        <v>3</v>
      </c>
      <c r="AF4" s="12">
        <v>10</v>
      </c>
      <c r="AG4" s="12">
        <v>3</v>
      </c>
      <c r="AH4" s="12">
        <v>2</v>
      </c>
      <c r="AI4" s="12">
        <v>2</v>
      </c>
      <c r="AJ4" s="12">
        <v>2</v>
      </c>
      <c r="AK4" s="12">
        <v>2</v>
      </c>
      <c r="AL4" s="12">
        <v>3</v>
      </c>
      <c r="AM4" s="12">
        <v>2</v>
      </c>
      <c r="AN4" s="12">
        <v>3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0">
        <f>SUM(I4:DH4)</f>
        <v>95</v>
      </c>
      <c r="DJ4" s="10">
        <f>COUNT(I4:AN4)</f>
        <v>32</v>
      </c>
      <c r="DK4" s="25">
        <v>0.625</v>
      </c>
    </row>
    <row r="5" spans="1:115" ht="12.75">
      <c r="A5" s="10">
        <v>2</v>
      </c>
      <c r="B5" s="10">
        <v>3</v>
      </c>
      <c r="C5" s="11" t="s">
        <v>33</v>
      </c>
      <c r="D5" s="26">
        <v>2014</v>
      </c>
      <c r="E5" s="26" t="s">
        <v>157</v>
      </c>
      <c r="F5" s="26">
        <f t="shared" si="0"/>
        <v>32</v>
      </c>
      <c r="G5" s="26">
        <f t="shared" si="1"/>
        <v>95</v>
      </c>
      <c r="H5" s="25">
        <v>0.625</v>
      </c>
      <c r="I5" s="12">
        <v>2</v>
      </c>
      <c r="J5" s="12">
        <v>3</v>
      </c>
      <c r="K5" s="12">
        <v>1</v>
      </c>
      <c r="L5" s="12">
        <v>3</v>
      </c>
      <c r="M5" s="12">
        <v>3</v>
      </c>
      <c r="N5" s="12">
        <v>2</v>
      </c>
      <c r="O5" s="12">
        <v>2</v>
      </c>
      <c r="P5" s="12">
        <v>3</v>
      </c>
      <c r="Q5" s="12">
        <v>3</v>
      </c>
      <c r="R5" s="12">
        <v>2</v>
      </c>
      <c r="S5" s="12">
        <v>3</v>
      </c>
      <c r="T5" s="12">
        <v>3</v>
      </c>
      <c r="U5" s="12">
        <v>2</v>
      </c>
      <c r="V5" s="12">
        <v>3</v>
      </c>
      <c r="W5" s="12">
        <v>2</v>
      </c>
      <c r="X5" s="12">
        <v>3</v>
      </c>
      <c r="Y5" s="12">
        <v>10</v>
      </c>
      <c r="Z5" s="12">
        <v>2</v>
      </c>
      <c r="AA5" s="12">
        <v>2</v>
      </c>
      <c r="AB5" s="12">
        <v>3</v>
      </c>
      <c r="AC5" s="12">
        <v>3</v>
      </c>
      <c r="AD5" s="12">
        <v>3</v>
      </c>
      <c r="AE5" s="12">
        <v>3</v>
      </c>
      <c r="AF5" s="12">
        <v>10</v>
      </c>
      <c r="AG5" s="12">
        <v>3</v>
      </c>
      <c r="AH5" s="12">
        <v>2</v>
      </c>
      <c r="AI5" s="12">
        <v>2</v>
      </c>
      <c r="AJ5" s="12">
        <v>2</v>
      </c>
      <c r="AK5" s="12">
        <v>2</v>
      </c>
      <c r="AL5" s="12">
        <v>3</v>
      </c>
      <c r="AM5" s="12">
        <v>2</v>
      </c>
      <c r="AN5" s="12">
        <v>3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0">
        <f>SUM(I5:DH5)</f>
        <v>95</v>
      </c>
      <c r="DJ5" s="10">
        <f>COUNT(I5:AN5)</f>
        <v>32</v>
      </c>
      <c r="DK5" s="25">
        <v>0.625</v>
      </c>
    </row>
    <row r="6" spans="1:115" ht="12.75">
      <c r="A6" s="10">
        <v>2</v>
      </c>
      <c r="B6" s="10">
        <v>2</v>
      </c>
      <c r="C6" s="14" t="s">
        <v>32</v>
      </c>
      <c r="D6" s="31">
        <v>2014</v>
      </c>
      <c r="E6" s="27" t="s">
        <v>156</v>
      </c>
      <c r="F6" s="26">
        <f t="shared" si="0"/>
        <v>32</v>
      </c>
      <c r="G6" s="26">
        <f t="shared" si="1"/>
        <v>95</v>
      </c>
      <c r="H6" s="25">
        <v>0.625</v>
      </c>
      <c r="I6" s="12">
        <v>2</v>
      </c>
      <c r="J6" s="12">
        <v>3</v>
      </c>
      <c r="K6" s="12">
        <v>1</v>
      </c>
      <c r="L6" s="12">
        <v>3</v>
      </c>
      <c r="M6" s="12">
        <v>3</v>
      </c>
      <c r="N6" s="12">
        <v>2</v>
      </c>
      <c r="O6" s="12">
        <v>2</v>
      </c>
      <c r="P6" s="12">
        <v>3</v>
      </c>
      <c r="Q6" s="12">
        <v>3</v>
      </c>
      <c r="R6" s="12">
        <v>2</v>
      </c>
      <c r="S6" s="12">
        <v>3</v>
      </c>
      <c r="T6" s="12">
        <v>3</v>
      </c>
      <c r="U6" s="12">
        <v>2</v>
      </c>
      <c r="V6" s="12">
        <v>3</v>
      </c>
      <c r="W6" s="12">
        <v>2</v>
      </c>
      <c r="X6" s="12">
        <v>3</v>
      </c>
      <c r="Y6" s="12">
        <v>10</v>
      </c>
      <c r="Z6" s="12">
        <v>2</v>
      </c>
      <c r="AA6" s="12">
        <v>2</v>
      </c>
      <c r="AB6" s="12">
        <v>3</v>
      </c>
      <c r="AC6" s="12">
        <v>3</v>
      </c>
      <c r="AD6" s="12">
        <v>3</v>
      </c>
      <c r="AE6" s="12">
        <v>3</v>
      </c>
      <c r="AF6" s="12">
        <v>10</v>
      </c>
      <c r="AG6" s="12">
        <v>3</v>
      </c>
      <c r="AH6" s="12">
        <v>2</v>
      </c>
      <c r="AI6" s="12">
        <v>2</v>
      </c>
      <c r="AJ6" s="12">
        <v>2</v>
      </c>
      <c r="AK6" s="12">
        <v>2</v>
      </c>
      <c r="AL6" s="12">
        <v>3</v>
      </c>
      <c r="AM6" s="12">
        <v>2</v>
      </c>
      <c r="AN6" s="12">
        <v>3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0">
        <f>SUM(I6:DH6)</f>
        <v>95</v>
      </c>
      <c r="DJ6" s="10">
        <f>COUNT(I6:AN6)</f>
        <v>32</v>
      </c>
      <c r="DK6" s="25">
        <v>0.625</v>
      </c>
    </row>
    <row r="7" spans="1:115" ht="12.75">
      <c r="A7" s="10">
        <f>IF(DI7=DI31,IF(DJ7=DJ31,A31,B7),B7)</f>
        <v>5</v>
      </c>
      <c r="B7" s="10">
        <v>5</v>
      </c>
      <c r="C7" s="15" t="s">
        <v>36</v>
      </c>
      <c r="D7" s="28">
        <v>2014</v>
      </c>
      <c r="E7" s="28" t="s">
        <v>157</v>
      </c>
      <c r="F7" s="26">
        <f>COUNT(I7:AN7)</f>
        <v>32</v>
      </c>
      <c r="G7" s="26">
        <f>SUM(I7:AN7)</f>
        <v>93</v>
      </c>
      <c r="H7" s="10"/>
      <c r="I7" s="12">
        <v>2</v>
      </c>
      <c r="J7" s="12">
        <v>3</v>
      </c>
      <c r="K7" s="12">
        <v>10</v>
      </c>
      <c r="L7" s="12">
        <v>3</v>
      </c>
      <c r="M7" s="12">
        <v>3</v>
      </c>
      <c r="N7" s="12">
        <v>2</v>
      </c>
      <c r="O7" s="12">
        <v>2</v>
      </c>
      <c r="P7" s="12">
        <v>3</v>
      </c>
      <c r="Q7" s="12">
        <v>3</v>
      </c>
      <c r="R7" s="12">
        <v>2</v>
      </c>
      <c r="S7" s="12">
        <v>3</v>
      </c>
      <c r="T7" s="12">
        <v>3</v>
      </c>
      <c r="U7" s="12">
        <v>2</v>
      </c>
      <c r="V7" s="12">
        <v>3</v>
      </c>
      <c r="W7" s="12">
        <v>2</v>
      </c>
      <c r="X7" s="12">
        <v>3</v>
      </c>
      <c r="Y7" s="12">
        <v>1</v>
      </c>
      <c r="Z7" s="12">
        <v>2</v>
      </c>
      <c r="AA7" s="12">
        <v>2</v>
      </c>
      <c r="AB7" s="12">
        <v>3</v>
      </c>
      <c r="AC7" s="12">
        <v>1</v>
      </c>
      <c r="AD7" s="12">
        <v>3</v>
      </c>
      <c r="AE7" s="12">
        <v>3</v>
      </c>
      <c r="AF7" s="12">
        <v>10</v>
      </c>
      <c r="AG7" s="12">
        <v>3</v>
      </c>
      <c r="AH7" s="12">
        <v>2</v>
      </c>
      <c r="AI7" s="12">
        <v>2</v>
      </c>
      <c r="AJ7" s="12">
        <v>2</v>
      </c>
      <c r="AK7" s="12">
        <v>2</v>
      </c>
      <c r="AL7" s="12">
        <v>3</v>
      </c>
      <c r="AM7" s="12">
        <v>2</v>
      </c>
      <c r="AN7" s="12">
        <v>3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0">
        <f>SUM(I7:DH7)</f>
        <v>93</v>
      </c>
      <c r="DJ7" s="10">
        <f>COUNT(I7:AN7)</f>
        <v>32</v>
      </c>
      <c r="DK7" s="10"/>
    </row>
    <row r="8" spans="1:115" ht="12.75">
      <c r="A8" s="10">
        <f>IF(DI8=DI13,IF(DJ8=DJ13,A13,B8),B8)</f>
        <v>6</v>
      </c>
      <c r="B8" s="10">
        <v>6</v>
      </c>
      <c r="C8" s="11" t="s">
        <v>162</v>
      </c>
      <c r="D8" s="26">
        <v>2014</v>
      </c>
      <c r="E8" s="27" t="s">
        <v>156</v>
      </c>
      <c r="F8" s="26">
        <f>COUNT(I8:AN8)</f>
        <v>32</v>
      </c>
      <c r="G8" s="26">
        <f>SUM(I8:AN8)</f>
        <v>86</v>
      </c>
      <c r="H8" s="10"/>
      <c r="I8" s="12">
        <v>2</v>
      </c>
      <c r="J8" s="12">
        <v>3</v>
      </c>
      <c r="K8" s="12">
        <v>1</v>
      </c>
      <c r="L8" s="12">
        <v>3</v>
      </c>
      <c r="M8" s="12">
        <v>3</v>
      </c>
      <c r="N8" s="12">
        <v>2</v>
      </c>
      <c r="O8" s="12">
        <v>2</v>
      </c>
      <c r="P8" s="12">
        <v>3</v>
      </c>
      <c r="Q8" s="12">
        <v>3</v>
      </c>
      <c r="R8" s="12">
        <v>2</v>
      </c>
      <c r="S8" s="12">
        <v>3</v>
      </c>
      <c r="T8" s="12">
        <v>3</v>
      </c>
      <c r="U8" s="12">
        <v>2</v>
      </c>
      <c r="V8" s="12">
        <v>3</v>
      </c>
      <c r="W8" s="12">
        <v>2</v>
      </c>
      <c r="X8" s="12">
        <v>3</v>
      </c>
      <c r="Y8" s="12">
        <v>10</v>
      </c>
      <c r="Z8" s="12">
        <v>2</v>
      </c>
      <c r="AA8" s="12">
        <v>2</v>
      </c>
      <c r="AB8" s="12">
        <v>3</v>
      </c>
      <c r="AC8" s="12">
        <v>3</v>
      </c>
      <c r="AD8" s="12">
        <v>3</v>
      </c>
      <c r="AE8" s="12">
        <v>3</v>
      </c>
      <c r="AF8" s="12">
        <v>1</v>
      </c>
      <c r="AG8" s="12">
        <v>3</v>
      </c>
      <c r="AH8" s="12">
        <v>2</v>
      </c>
      <c r="AI8" s="12">
        <v>2</v>
      </c>
      <c r="AJ8" s="12">
        <v>2</v>
      </c>
      <c r="AK8" s="12">
        <v>2</v>
      </c>
      <c r="AL8" s="12">
        <v>3</v>
      </c>
      <c r="AM8" s="12">
        <v>2</v>
      </c>
      <c r="AN8" s="12">
        <v>3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0">
        <f>SUM(I8:DH8)</f>
        <v>86</v>
      </c>
      <c r="DJ8" s="10">
        <f>COUNT(I8:AN8)</f>
        <v>32</v>
      </c>
      <c r="DK8" s="10"/>
    </row>
    <row r="9" spans="1:115" ht="12.75">
      <c r="A9" s="10">
        <f>IF(DI9=DI8,IF(DJ9=DJ8,A8,B9),B9)</f>
        <v>7</v>
      </c>
      <c r="B9" s="10">
        <v>7</v>
      </c>
      <c r="C9" s="11" t="s">
        <v>35</v>
      </c>
      <c r="D9" s="26">
        <v>2014</v>
      </c>
      <c r="E9" s="27" t="s">
        <v>156</v>
      </c>
      <c r="F9" s="26">
        <f>COUNT(I9:AN9)</f>
        <v>32</v>
      </c>
      <c r="G9" s="26">
        <f>SUM(I9:AN9)</f>
        <v>77</v>
      </c>
      <c r="H9" s="10"/>
      <c r="I9" s="12">
        <v>2</v>
      </c>
      <c r="J9" s="12">
        <v>3</v>
      </c>
      <c r="K9" s="12">
        <v>1</v>
      </c>
      <c r="L9" s="12">
        <v>3</v>
      </c>
      <c r="M9" s="12">
        <v>3</v>
      </c>
      <c r="N9" s="12">
        <v>2</v>
      </c>
      <c r="O9" s="12">
        <v>2</v>
      </c>
      <c r="P9" s="12">
        <v>3</v>
      </c>
      <c r="Q9" s="12">
        <v>3</v>
      </c>
      <c r="R9" s="12">
        <v>2</v>
      </c>
      <c r="S9" s="12">
        <v>3</v>
      </c>
      <c r="T9" s="12">
        <v>3</v>
      </c>
      <c r="U9" s="12">
        <v>2</v>
      </c>
      <c r="V9" s="12">
        <v>3</v>
      </c>
      <c r="W9" s="12">
        <v>2</v>
      </c>
      <c r="X9" s="12">
        <v>3</v>
      </c>
      <c r="Y9" s="12">
        <v>1</v>
      </c>
      <c r="Z9" s="12">
        <v>2</v>
      </c>
      <c r="AA9" s="12">
        <v>2</v>
      </c>
      <c r="AB9" s="12">
        <v>3</v>
      </c>
      <c r="AC9" s="12">
        <v>3</v>
      </c>
      <c r="AD9" s="12">
        <v>3</v>
      </c>
      <c r="AE9" s="12">
        <v>3</v>
      </c>
      <c r="AF9" s="12">
        <v>1</v>
      </c>
      <c r="AG9" s="12">
        <v>3</v>
      </c>
      <c r="AH9" s="12">
        <v>2</v>
      </c>
      <c r="AI9" s="12">
        <v>2</v>
      </c>
      <c r="AJ9" s="12">
        <v>2</v>
      </c>
      <c r="AK9" s="12">
        <v>2</v>
      </c>
      <c r="AL9" s="12">
        <v>3</v>
      </c>
      <c r="AM9" s="12">
        <v>2</v>
      </c>
      <c r="AN9" s="12">
        <v>3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0">
        <f>SUM(I9:DH9)</f>
        <v>77</v>
      </c>
      <c r="DJ9" s="10">
        <f>COUNT(I9:AN9)</f>
        <v>32</v>
      </c>
      <c r="DK9" s="10"/>
    </row>
    <row r="10" spans="1:115" ht="12.75">
      <c r="A10" s="10">
        <f>IF(DI10=DI35,IF(DJ10=DJ35,A35,B10),B10)</f>
        <v>8</v>
      </c>
      <c r="B10" s="10">
        <v>8</v>
      </c>
      <c r="C10" s="11" t="s">
        <v>37</v>
      </c>
      <c r="D10" s="26">
        <v>2014</v>
      </c>
      <c r="E10" s="26" t="s">
        <v>155</v>
      </c>
      <c r="F10" s="26">
        <f>COUNT(I10:AN10)</f>
        <v>30</v>
      </c>
      <c r="G10" s="26">
        <f>SUM(I10:AN10)</f>
        <v>75</v>
      </c>
      <c r="H10" s="10"/>
      <c r="I10" s="12">
        <v>2</v>
      </c>
      <c r="J10" s="12">
        <v>3</v>
      </c>
      <c r="K10" s="12">
        <v>1</v>
      </c>
      <c r="L10" s="12">
        <v>3</v>
      </c>
      <c r="M10" s="12">
        <v>3</v>
      </c>
      <c r="N10" s="12">
        <v>2</v>
      </c>
      <c r="O10" s="12">
        <v>2</v>
      </c>
      <c r="P10" s="12">
        <v>3</v>
      </c>
      <c r="Q10" s="12">
        <v>3</v>
      </c>
      <c r="R10" s="12">
        <v>2</v>
      </c>
      <c r="S10" s="12">
        <v>3</v>
      </c>
      <c r="T10" s="12">
        <v>3</v>
      </c>
      <c r="U10" s="12">
        <v>2</v>
      </c>
      <c r="V10" s="12">
        <v>3</v>
      </c>
      <c r="W10" s="12">
        <v>2</v>
      </c>
      <c r="X10" s="12">
        <v>3</v>
      </c>
      <c r="Y10" s="12"/>
      <c r="Z10" s="12">
        <v>2</v>
      </c>
      <c r="AA10" s="12">
        <v>2</v>
      </c>
      <c r="AB10" s="12">
        <v>3</v>
      </c>
      <c r="AC10" s="12">
        <v>3</v>
      </c>
      <c r="AD10" s="12">
        <v>3</v>
      </c>
      <c r="AE10" s="12">
        <v>3</v>
      </c>
      <c r="AF10" s="12"/>
      <c r="AG10" s="12">
        <v>3</v>
      </c>
      <c r="AH10" s="12">
        <v>2</v>
      </c>
      <c r="AI10" s="12">
        <v>2</v>
      </c>
      <c r="AJ10" s="12">
        <v>2</v>
      </c>
      <c r="AK10" s="12">
        <v>2</v>
      </c>
      <c r="AL10" s="12">
        <v>3</v>
      </c>
      <c r="AM10" s="12">
        <v>2</v>
      </c>
      <c r="AN10" s="12">
        <v>3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0">
        <f>SUM(I10:DH10)</f>
        <v>75</v>
      </c>
      <c r="DJ10" s="10">
        <f>COUNT(I10:AN10)</f>
        <v>30</v>
      </c>
      <c r="DK10" s="10"/>
    </row>
    <row r="11" spans="1:115" ht="12.75">
      <c r="A11" s="10">
        <f>IF(DI11=DI27,IF(DJ11=DJ27,A27,B11),B11)</f>
        <v>9</v>
      </c>
      <c r="B11" s="10">
        <v>9</v>
      </c>
      <c r="C11" s="11" t="s">
        <v>41</v>
      </c>
      <c r="D11" s="26">
        <v>2014</v>
      </c>
      <c r="E11" s="27" t="s">
        <v>156</v>
      </c>
      <c r="F11" s="26">
        <f>COUNT(I11:AN11)</f>
        <v>27</v>
      </c>
      <c r="G11" s="26">
        <f>SUM(I11:AN11)</f>
        <v>68</v>
      </c>
      <c r="H11" s="10"/>
      <c r="I11" s="12">
        <v>2</v>
      </c>
      <c r="J11" s="12">
        <v>3</v>
      </c>
      <c r="K11" s="12"/>
      <c r="L11" s="12">
        <v>3</v>
      </c>
      <c r="M11" s="12">
        <v>3</v>
      </c>
      <c r="N11" s="12">
        <v>2</v>
      </c>
      <c r="O11" s="12">
        <v>2</v>
      </c>
      <c r="P11" s="12">
        <v>3</v>
      </c>
      <c r="Q11" s="12">
        <v>3</v>
      </c>
      <c r="R11" s="12">
        <v>2</v>
      </c>
      <c r="S11" s="12">
        <v>3</v>
      </c>
      <c r="T11" s="12">
        <v>3</v>
      </c>
      <c r="U11" s="12">
        <v>2</v>
      </c>
      <c r="V11" s="12">
        <v>3</v>
      </c>
      <c r="W11" s="12">
        <v>2</v>
      </c>
      <c r="X11" s="12">
        <v>3</v>
      </c>
      <c r="Y11" s="12"/>
      <c r="Z11" s="12">
        <v>2</v>
      </c>
      <c r="AA11" s="12">
        <v>2</v>
      </c>
      <c r="AB11" s="12">
        <v>3</v>
      </c>
      <c r="AC11" s="12"/>
      <c r="AD11" s="12">
        <v>3</v>
      </c>
      <c r="AE11" s="12"/>
      <c r="AF11" s="12"/>
      <c r="AG11" s="12">
        <v>3</v>
      </c>
      <c r="AH11" s="12">
        <v>2</v>
      </c>
      <c r="AI11" s="12">
        <v>2</v>
      </c>
      <c r="AJ11" s="12">
        <v>2</v>
      </c>
      <c r="AK11" s="12">
        <v>2</v>
      </c>
      <c r="AL11" s="12">
        <v>3</v>
      </c>
      <c r="AM11" s="12">
        <v>2</v>
      </c>
      <c r="AN11" s="12">
        <v>3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0">
        <f>SUM(I11:DH11)</f>
        <v>68</v>
      </c>
      <c r="DJ11" s="10">
        <f>COUNT(I11:AN11)</f>
        <v>27</v>
      </c>
      <c r="DK11" s="10"/>
    </row>
    <row r="12" spans="1:115" ht="12.75">
      <c r="A12" s="10">
        <f>IF(DI12=DI17,IF(DJ12=DJ17,A17,B12),B12)</f>
        <v>10</v>
      </c>
      <c r="B12" s="10">
        <v>10</v>
      </c>
      <c r="C12" s="11" t="s">
        <v>38</v>
      </c>
      <c r="D12" s="26">
        <v>2015</v>
      </c>
      <c r="E12" s="26" t="s">
        <v>155</v>
      </c>
      <c r="F12" s="26">
        <f>COUNT(I12:AN12)</f>
        <v>28</v>
      </c>
      <c r="G12" s="26">
        <f>SUM(I12:AN12)</f>
        <v>63</v>
      </c>
      <c r="H12" s="10"/>
      <c r="I12" s="12">
        <v>2</v>
      </c>
      <c r="J12" s="12">
        <v>3</v>
      </c>
      <c r="K12" s="12">
        <v>10</v>
      </c>
      <c r="L12" s="12">
        <v>1</v>
      </c>
      <c r="M12" s="12">
        <v>1</v>
      </c>
      <c r="N12" s="12">
        <v>2</v>
      </c>
      <c r="O12" s="12">
        <v>2</v>
      </c>
      <c r="P12" s="12">
        <v>3</v>
      </c>
      <c r="Q12" s="12"/>
      <c r="R12" s="12">
        <v>2</v>
      </c>
      <c r="S12" s="12">
        <v>3</v>
      </c>
      <c r="T12" s="12">
        <v>1</v>
      </c>
      <c r="U12" s="12">
        <v>1</v>
      </c>
      <c r="V12" s="12">
        <v>1</v>
      </c>
      <c r="W12" s="12">
        <v>2</v>
      </c>
      <c r="X12" s="12">
        <v>1</v>
      </c>
      <c r="Y12" s="12">
        <v>1</v>
      </c>
      <c r="Z12" s="12">
        <v>2</v>
      </c>
      <c r="AA12" s="12">
        <v>2</v>
      </c>
      <c r="AB12" s="12">
        <v>3</v>
      </c>
      <c r="AC12" s="12"/>
      <c r="AD12" s="12">
        <v>1</v>
      </c>
      <c r="AE12" s="12"/>
      <c r="AF12" s="12"/>
      <c r="AG12" s="12">
        <v>3</v>
      </c>
      <c r="AH12" s="12">
        <v>2</v>
      </c>
      <c r="AI12" s="12">
        <v>2</v>
      </c>
      <c r="AJ12" s="12">
        <v>2</v>
      </c>
      <c r="AK12" s="12">
        <v>2</v>
      </c>
      <c r="AL12" s="12">
        <v>3</v>
      </c>
      <c r="AM12" s="12">
        <v>2</v>
      </c>
      <c r="AN12" s="12">
        <v>3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0">
        <f>SUM(I12:DH12)</f>
        <v>63</v>
      </c>
      <c r="DJ12" s="10">
        <f>COUNT(I12:AN12)</f>
        <v>28</v>
      </c>
      <c r="DK12" s="10"/>
    </row>
    <row r="13" spans="1:115" ht="12.75">
      <c r="A13" s="10">
        <f>IF(DI13=DI22,IF(DJ13=DJ22,A22,B13),B13)</f>
        <v>11</v>
      </c>
      <c r="B13" s="10">
        <v>11</v>
      </c>
      <c r="C13" s="11" t="s">
        <v>45</v>
      </c>
      <c r="D13" s="26">
        <v>2014</v>
      </c>
      <c r="E13" s="27" t="s">
        <v>156</v>
      </c>
      <c r="F13" s="26">
        <f>COUNT(I13:AN13)</f>
        <v>26</v>
      </c>
      <c r="G13" s="26">
        <f>SUM(I13:AN13)</f>
        <v>61</v>
      </c>
      <c r="H13" s="10"/>
      <c r="I13" s="12">
        <v>2</v>
      </c>
      <c r="J13" s="12">
        <v>3</v>
      </c>
      <c r="K13" s="12"/>
      <c r="L13" s="12"/>
      <c r="M13" s="12">
        <v>3</v>
      </c>
      <c r="N13" s="12">
        <v>2</v>
      </c>
      <c r="O13" s="12">
        <v>2</v>
      </c>
      <c r="P13" s="12">
        <v>3</v>
      </c>
      <c r="Q13" s="12">
        <v>3</v>
      </c>
      <c r="R13" s="12">
        <v>2</v>
      </c>
      <c r="S13" s="12">
        <v>3</v>
      </c>
      <c r="T13" s="12">
        <v>3</v>
      </c>
      <c r="U13" s="12">
        <v>2</v>
      </c>
      <c r="V13" s="12">
        <v>3</v>
      </c>
      <c r="W13" s="12">
        <v>2</v>
      </c>
      <c r="X13" s="12">
        <v>3</v>
      </c>
      <c r="Y13" s="12"/>
      <c r="Z13" s="12">
        <v>2</v>
      </c>
      <c r="AA13" s="12">
        <v>2</v>
      </c>
      <c r="AB13" s="12">
        <v>3</v>
      </c>
      <c r="AC13" s="12"/>
      <c r="AD13" s="12">
        <v>3</v>
      </c>
      <c r="AE13" s="12"/>
      <c r="AF13" s="12">
        <v>1</v>
      </c>
      <c r="AG13" s="12">
        <v>1</v>
      </c>
      <c r="AH13" s="12"/>
      <c r="AI13" s="12">
        <v>2</v>
      </c>
      <c r="AJ13" s="12">
        <v>2</v>
      </c>
      <c r="AK13" s="12">
        <v>1</v>
      </c>
      <c r="AL13" s="12">
        <v>3</v>
      </c>
      <c r="AM13" s="12">
        <v>2</v>
      </c>
      <c r="AN13" s="12">
        <v>3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0">
        <f>SUM(I13:DH13)</f>
        <v>61</v>
      </c>
      <c r="DJ13" s="10">
        <f>COUNT(I13:AN13)</f>
        <v>26</v>
      </c>
      <c r="DK13" s="10"/>
    </row>
    <row r="14" spans="1:115" ht="12.75">
      <c r="A14" s="10">
        <f>IF(DI14=DI19,IF(DJ14=DJ19,A19,B14),B14)</f>
        <v>12</v>
      </c>
      <c r="B14" s="10">
        <v>12</v>
      </c>
      <c r="C14" s="11" t="s">
        <v>42</v>
      </c>
      <c r="D14" s="26">
        <v>2016</v>
      </c>
      <c r="E14" s="27" t="s">
        <v>156</v>
      </c>
      <c r="F14" s="26">
        <f>COUNT(I14:AN14)</f>
        <v>31</v>
      </c>
      <c r="G14" s="26">
        <f>SUM(I14:AN14)</f>
        <v>59</v>
      </c>
      <c r="H14" s="10"/>
      <c r="I14" s="12">
        <v>2</v>
      </c>
      <c r="J14" s="12">
        <v>1</v>
      </c>
      <c r="K14" s="12">
        <v>1</v>
      </c>
      <c r="L14" s="12">
        <v>1</v>
      </c>
      <c r="M14" s="12">
        <v>1</v>
      </c>
      <c r="N14" s="12">
        <v>2</v>
      </c>
      <c r="O14" s="12">
        <v>2</v>
      </c>
      <c r="P14" s="12">
        <v>3</v>
      </c>
      <c r="Q14" s="12">
        <v>1</v>
      </c>
      <c r="R14" s="12">
        <v>2</v>
      </c>
      <c r="S14" s="12">
        <v>3</v>
      </c>
      <c r="T14" s="12">
        <v>3</v>
      </c>
      <c r="U14" s="12">
        <v>2</v>
      </c>
      <c r="V14" s="12">
        <v>1</v>
      </c>
      <c r="W14" s="12">
        <v>2</v>
      </c>
      <c r="X14" s="12">
        <v>3</v>
      </c>
      <c r="Y14" s="12">
        <v>1</v>
      </c>
      <c r="Z14" s="12">
        <v>2</v>
      </c>
      <c r="AA14" s="12">
        <v>2</v>
      </c>
      <c r="AB14" s="12">
        <v>3</v>
      </c>
      <c r="AC14" s="12"/>
      <c r="AD14" s="12">
        <v>3</v>
      </c>
      <c r="AE14" s="12">
        <v>1</v>
      </c>
      <c r="AF14" s="12">
        <v>1</v>
      </c>
      <c r="AG14" s="12">
        <v>3</v>
      </c>
      <c r="AH14" s="12">
        <v>2</v>
      </c>
      <c r="AI14" s="12">
        <v>1</v>
      </c>
      <c r="AJ14" s="12">
        <v>2</v>
      </c>
      <c r="AK14" s="12">
        <v>2</v>
      </c>
      <c r="AL14" s="12">
        <v>3</v>
      </c>
      <c r="AM14" s="12">
        <v>2</v>
      </c>
      <c r="AN14" s="12">
        <v>1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0">
        <f>SUM(I14:DH14)</f>
        <v>59</v>
      </c>
      <c r="DJ14" s="10">
        <f>COUNT(I14:AN14)</f>
        <v>31</v>
      </c>
      <c r="DK14" s="10"/>
    </row>
    <row r="15" spans="1:115" ht="12.75">
      <c r="A15" s="10">
        <f>IF(DI15=DI9,IF(DJ15=DJ9,A9,B15),B15)</f>
        <v>13</v>
      </c>
      <c r="B15" s="10">
        <v>13</v>
      </c>
      <c r="C15" s="15" t="s">
        <v>44</v>
      </c>
      <c r="D15" s="28">
        <v>2015</v>
      </c>
      <c r="E15" s="28"/>
      <c r="F15" s="26">
        <f>COUNT(I15:AN15)</f>
        <v>28</v>
      </c>
      <c r="G15" s="26">
        <f>SUM(I15:AN15)</f>
        <v>58</v>
      </c>
      <c r="H15" s="10"/>
      <c r="I15" s="12">
        <v>2</v>
      </c>
      <c r="J15" s="12">
        <v>3</v>
      </c>
      <c r="K15" s="12"/>
      <c r="L15" s="12">
        <v>1</v>
      </c>
      <c r="M15" s="12">
        <v>1</v>
      </c>
      <c r="N15" s="12">
        <v>2</v>
      </c>
      <c r="O15" s="12">
        <v>2</v>
      </c>
      <c r="P15" s="12">
        <v>3</v>
      </c>
      <c r="Q15" s="12">
        <v>1</v>
      </c>
      <c r="R15" s="12">
        <v>2</v>
      </c>
      <c r="S15" s="12">
        <v>3</v>
      </c>
      <c r="T15" s="12">
        <v>3</v>
      </c>
      <c r="U15" s="12">
        <v>2</v>
      </c>
      <c r="V15" s="12">
        <v>3</v>
      </c>
      <c r="W15" s="12">
        <v>2</v>
      </c>
      <c r="X15" s="12">
        <v>3</v>
      </c>
      <c r="Y15" s="12"/>
      <c r="Z15" s="12">
        <v>2</v>
      </c>
      <c r="AA15" s="12">
        <v>2</v>
      </c>
      <c r="AB15" s="12">
        <v>3</v>
      </c>
      <c r="AC15" s="12">
        <v>1</v>
      </c>
      <c r="AD15" s="12">
        <v>1</v>
      </c>
      <c r="AE15" s="12"/>
      <c r="AF15" s="12"/>
      <c r="AG15" s="12">
        <v>3</v>
      </c>
      <c r="AH15" s="12">
        <v>2</v>
      </c>
      <c r="AI15" s="12">
        <v>1</v>
      </c>
      <c r="AJ15" s="12">
        <v>2</v>
      </c>
      <c r="AK15" s="12">
        <v>2</v>
      </c>
      <c r="AL15" s="12">
        <v>3</v>
      </c>
      <c r="AM15" s="12">
        <v>2</v>
      </c>
      <c r="AN15" s="12">
        <v>1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0">
        <f>SUM(I15:DH15)</f>
        <v>58</v>
      </c>
      <c r="DJ15" s="10">
        <f>COUNT(I15:AN15)</f>
        <v>28</v>
      </c>
      <c r="DK15" s="10"/>
    </row>
    <row r="16" spans="1:115" ht="12.75">
      <c r="A16" s="10">
        <f>IF(DI16=DI6,IF(DJ16=DJ6,A6,B16),B16)</f>
        <v>14</v>
      </c>
      <c r="B16" s="10">
        <v>14</v>
      </c>
      <c r="C16" s="11" t="s">
        <v>64</v>
      </c>
      <c r="D16" s="26">
        <v>2014</v>
      </c>
      <c r="E16" s="26" t="s">
        <v>155</v>
      </c>
      <c r="F16" s="26">
        <f t="shared" si="0"/>
        <v>24</v>
      </c>
      <c r="G16" s="26">
        <f t="shared" si="1"/>
        <v>57</v>
      </c>
      <c r="H16" s="10"/>
      <c r="I16" s="12">
        <v>2</v>
      </c>
      <c r="J16" s="12">
        <v>3</v>
      </c>
      <c r="K16" s="12"/>
      <c r="L16" s="12"/>
      <c r="M16" s="12">
        <v>3</v>
      </c>
      <c r="N16" s="12">
        <v>2</v>
      </c>
      <c r="O16" s="12">
        <v>2</v>
      </c>
      <c r="P16" s="12"/>
      <c r="Q16" s="12">
        <v>1</v>
      </c>
      <c r="R16" s="12">
        <v>2</v>
      </c>
      <c r="S16" s="12">
        <v>3</v>
      </c>
      <c r="T16" s="12"/>
      <c r="U16" s="12">
        <v>2</v>
      </c>
      <c r="V16" s="12">
        <v>3</v>
      </c>
      <c r="W16" s="12">
        <v>2</v>
      </c>
      <c r="X16" s="12">
        <v>3</v>
      </c>
      <c r="Y16" s="12"/>
      <c r="Z16" s="12">
        <v>2</v>
      </c>
      <c r="AA16" s="12">
        <v>2</v>
      </c>
      <c r="AB16" s="12">
        <v>3</v>
      </c>
      <c r="AC16" s="12"/>
      <c r="AD16" s="12">
        <v>3</v>
      </c>
      <c r="AE16" s="12"/>
      <c r="AF16" s="12"/>
      <c r="AG16" s="12">
        <v>3</v>
      </c>
      <c r="AH16" s="12">
        <v>2</v>
      </c>
      <c r="AI16" s="12">
        <v>2</v>
      </c>
      <c r="AJ16" s="12">
        <v>2</v>
      </c>
      <c r="AK16" s="12">
        <v>2</v>
      </c>
      <c r="AL16" s="12">
        <v>3</v>
      </c>
      <c r="AM16" s="12">
        <v>2</v>
      </c>
      <c r="AN16" s="12">
        <v>3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0">
        <f>SUM(I16:DH16)</f>
        <v>57</v>
      </c>
      <c r="DJ16" s="10">
        <f>COUNT(I16:AN16)</f>
        <v>24</v>
      </c>
      <c r="DK16" s="10"/>
    </row>
    <row r="17" spans="1:115" ht="12.75">
      <c r="A17" s="10">
        <f>IF(DI17=DI24,IF(DJ17=DJ24,A24,B17),B17)</f>
        <v>15</v>
      </c>
      <c r="B17" s="10">
        <v>15</v>
      </c>
      <c r="C17" s="15" t="s">
        <v>39</v>
      </c>
      <c r="D17" s="28">
        <v>2016</v>
      </c>
      <c r="E17" s="27" t="s">
        <v>156</v>
      </c>
      <c r="F17" s="26">
        <f>COUNT(I17:AN17)</f>
        <v>31</v>
      </c>
      <c r="G17" s="26">
        <f>SUM(I17:AN17)</f>
        <v>54</v>
      </c>
      <c r="H17" s="10"/>
      <c r="I17" s="12">
        <v>2</v>
      </c>
      <c r="J17" s="12">
        <v>1</v>
      </c>
      <c r="K17" s="12">
        <v>1</v>
      </c>
      <c r="L17" s="12">
        <v>1</v>
      </c>
      <c r="M17" s="12">
        <v>1</v>
      </c>
      <c r="N17" s="12">
        <v>2</v>
      </c>
      <c r="O17" s="12">
        <v>2</v>
      </c>
      <c r="P17" s="12">
        <v>1</v>
      </c>
      <c r="Q17" s="12">
        <v>1</v>
      </c>
      <c r="R17" s="12">
        <v>2</v>
      </c>
      <c r="S17" s="12">
        <v>3</v>
      </c>
      <c r="T17" s="12">
        <v>3</v>
      </c>
      <c r="U17" s="12">
        <v>2</v>
      </c>
      <c r="V17" s="12">
        <v>1</v>
      </c>
      <c r="W17" s="12">
        <v>2</v>
      </c>
      <c r="X17" s="12">
        <v>3</v>
      </c>
      <c r="Y17" s="12">
        <v>1</v>
      </c>
      <c r="Z17" s="12">
        <v>2</v>
      </c>
      <c r="AA17" s="12">
        <v>2</v>
      </c>
      <c r="AB17" s="12">
        <v>3</v>
      </c>
      <c r="AC17" s="12"/>
      <c r="AD17" s="12">
        <v>3</v>
      </c>
      <c r="AE17" s="12">
        <v>1</v>
      </c>
      <c r="AF17" s="12">
        <v>1</v>
      </c>
      <c r="AG17" s="12">
        <v>3</v>
      </c>
      <c r="AH17" s="12">
        <v>1</v>
      </c>
      <c r="AI17" s="12">
        <v>1</v>
      </c>
      <c r="AJ17" s="12">
        <v>2</v>
      </c>
      <c r="AK17" s="12">
        <v>1</v>
      </c>
      <c r="AL17" s="12">
        <v>3</v>
      </c>
      <c r="AM17" s="12">
        <v>1</v>
      </c>
      <c r="AN17" s="12">
        <v>1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0">
        <f>SUM(I17:DH17)</f>
        <v>54</v>
      </c>
      <c r="DJ17" s="10">
        <f>COUNT(I17:AN17)</f>
        <v>31</v>
      </c>
      <c r="DK17" s="10"/>
    </row>
    <row r="18" spans="1:115" ht="12.75">
      <c r="A18" s="10">
        <f>IF(DI18=DI16,IF(DJ18=DJ16,A16,B18),B18)</f>
        <v>16</v>
      </c>
      <c r="B18" s="10">
        <v>16</v>
      </c>
      <c r="C18" s="11" t="s">
        <v>46</v>
      </c>
      <c r="D18" s="26">
        <v>2015</v>
      </c>
      <c r="E18" s="26" t="s">
        <v>157</v>
      </c>
      <c r="F18" s="26">
        <f t="shared" si="0"/>
        <v>25</v>
      </c>
      <c r="G18" s="26">
        <f t="shared" si="1"/>
        <v>53</v>
      </c>
      <c r="H18" s="10"/>
      <c r="I18" s="12">
        <v>2</v>
      </c>
      <c r="J18" s="12">
        <v>3</v>
      </c>
      <c r="K18" s="12">
        <v>1</v>
      </c>
      <c r="L18" s="12">
        <v>1</v>
      </c>
      <c r="M18" s="12">
        <v>1</v>
      </c>
      <c r="N18" s="12">
        <v>2</v>
      </c>
      <c r="O18" s="12">
        <v>2</v>
      </c>
      <c r="P18" s="12">
        <v>3</v>
      </c>
      <c r="Q18" s="12"/>
      <c r="R18" s="12">
        <v>2</v>
      </c>
      <c r="S18" s="12">
        <v>3</v>
      </c>
      <c r="T18" s="12">
        <v>1</v>
      </c>
      <c r="U18" s="12">
        <v>2</v>
      </c>
      <c r="V18" s="12"/>
      <c r="W18" s="12">
        <v>2</v>
      </c>
      <c r="X18" s="12">
        <v>3</v>
      </c>
      <c r="Y18" s="12"/>
      <c r="Z18" s="12">
        <v>2</v>
      </c>
      <c r="AA18" s="12">
        <v>2</v>
      </c>
      <c r="AB18" s="12">
        <v>3</v>
      </c>
      <c r="AC18" s="12"/>
      <c r="AD18" s="12">
        <v>3</v>
      </c>
      <c r="AE18" s="12">
        <v>1</v>
      </c>
      <c r="AF18" s="12"/>
      <c r="AG18" s="12">
        <v>3</v>
      </c>
      <c r="AH18" s="12"/>
      <c r="AI18" s="12">
        <v>2</v>
      </c>
      <c r="AJ18" s="12">
        <v>2</v>
      </c>
      <c r="AK18" s="12">
        <v>2</v>
      </c>
      <c r="AL18" s="12">
        <v>3</v>
      </c>
      <c r="AM18" s="12">
        <v>2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0">
        <f>SUM(I18:DH18)</f>
        <v>53</v>
      </c>
      <c r="DJ18" s="10">
        <f>COUNT(I18:AN18)</f>
        <v>25</v>
      </c>
      <c r="DK18" s="10"/>
    </row>
    <row r="19" spans="1:115" ht="12.75">
      <c r="A19" s="10">
        <f>IF(DI19=DI10,IF(DJ19=DJ10,A10,B19),B19)</f>
        <v>17</v>
      </c>
      <c r="B19" s="10">
        <v>17</v>
      </c>
      <c r="C19" s="15" t="s">
        <v>58</v>
      </c>
      <c r="D19" s="28">
        <v>2015</v>
      </c>
      <c r="E19" s="27" t="s">
        <v>156</v>
      </c>
      <c r="F19" s="26">
        <f>COUNT(I19:AN19)</f>
        <v>27</v>
      </c>
      <c r="G19" s="26">
        <f>SUM(I19:AN19)</f>
        <v>49</v>
      </c>
      <c r="H19" s="10"/>
      <c r="I19" s="12">
        <v>2</v>
      </c>
      <c r="J19" s="12">
        <v>1</v>
      </c>
      <c r="K19" s="12"/>
      <c r="L19" s="12">
        <v>1</v>
      </c>
      <c r="M19" s="12">
        <v>1</v>
      </c>
      <c r="N19" s="12">
        <v>2</v>
      </c>
      <c r="O19" s="12">
        <v>2</v>
      </c>
      <c r="P19" s="12">
        <v>1</v>
      </c>
      <c r="Q19" s="12">
        <v>3</v>
      </c>
      <c r="R19" s="12">
        <v>2</v>
      </c>
      <c r="S19" s="12">
        <v>3</v>
      </c>
      <c r="T19" s="12">
        <v>1</v>
      </c>
      <c r="U19" s="12">
        <v>1</v>
      </c>
      <c r="V19" s="12">
        <v>1</v>
      </c>
      <c r="W19" s="12">
        <v>2</v>
      </c>
      <c r="X19" s="12">
        <v>3</v>
      </c>
      <c r="Y19" s="12"/>
      <c r="Z19" s="12">
        <v>2</v>
      </c>
      <c r="AA19" s="12">
        <v>2</v>
      </c>
      <c r="AB19" s="12">
        <v>1</v>
      </c>
      <c r="AC19" s="12"/>
      <c r="AD19" s="12">
        <v>3</v>
      </c>
      <c r="AE19" s="12"/>
      <c r="AF19" s="12"/>
      <c r="AG19" s="12">
        <v>3</v>
      </c>
      <c r="AH19" s="12">
        <v>1</v>
      </c>
      <c r="AI19" s="12">
        <v>1</v>
      </c>
      <c r="AJ19" s="12">
        <v>2</v>
      </c>
      <c r="AK19" s="12">
        <v>2</v>
      </c>
      <c r="AL19" s="12">
        <v>3</v>
      </c>
      <c r="AM19" s="12">
        <v>2</v>
      </c>
      <c r="AN19" s="12">
        <v>1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0">
        <f>SUM(I19:DH19)</f>
        <v>49</v>
      </c>
      <c r="DJ19" s="10">
        <f>COUNT(I19:AN19)</f>
        <v>27</v>
      </c>
      <c r="DK19" s="10"/>
    </row>
    <row r="20" spans="1:115" ht="12.75">
      <c r="A20" s="10">
        <f>IF(DI20=DI29,IF(DJ20=DJ29,A29,B20),B20)</f>
        <v>18</v>
      </c>
      <c r="B20" s="10">
        <v>18</v>
      </c>
      <c r="C20" s="11" t="s">
        <v>40</v>
      </c>
      <c r="D20" s="26">
        <v>2015</v>
      </c>
      <c r="E20" s="26" t="s">
        <v>155</v>
      </c>
      <c r="F20" s="26">
        <f>COUNT(I20:AN20)</f>
        <v>29</v>
      </c>
      <c r="G20" s="26">
        <f>SUM(I20:AN20)</f>
        <v>46</v>
      </c>
      <c r="H20" s="10"/>
      <c r="I20" s="12">
        <v>2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2</v>
      </c>
      <c r="P20" s="12">
        <v>1</v>
      </c>
      <c r="Q20" s="12">
        <v>1</v>
      </c>
      <c r="R20" s="12">
        <v>1</v>
      </c>
      <c r="S20" s="12">
        <v>3</v>
      </c>
      <c r="T20" s="12">
        <v>1</v>
      </c>
      <c r="U20" s="12">
        <v>2</v>
      </c>
      <c r="V20" s="12">
        <v>1</v>
      </c>
      <c r="W20" s="12">
        <v>2</v>
      </c>
      <c r="X20" s="12">
        <v>3</v>
      </c>
      <c r="Y20" s="12"/>
      <c r="Z20" s="12">
        <v>2</v>
      </c>
      <c r="AA20" s="12">
        <v>2</v>
      </c>
      <c r="AB20" s="12">
        <v>3</v>
      </c>
      <c r="AC20" s="12"/>
      <c r="AD20" s="12">
        <v>1</v>
      </c>
      <c r="AE20" s="12"/>
      <c r="AF20" s="12">
        <v>1</v>
      </c>
      <c r="AG20" s="12">
        <v>1</v>
      </c>
      <c r="AH20" s="12">
        <v>2</v>
      </c>
      <c r="AI20" s="12">
        <v>1</v>
      </c>
      <c r="AJ20" s="12">
        <v>2</v>
      </c>
      <c r="AK20" s="12">
        <v>2</v>
      </c>
      <c r="AL20" s="12">
        <v>3</v>
      </c>
      <c r="AM20" s="12">
        <v>1</v>
      </c>
      <c r="AN20" s="12">
        <v>1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0">
        <f>SUM(I20:DH20)</f>
        <v>46</v>
      </c>
      <c r="DJ20" s="10">
        <f>COUNT(I20:AN20)</f>
        <v>29</v>
      </c>
      <c r="DK20" s="10"/>
    </row>
    <row r="21" spans="1:115" ht="12.75">
      <c r="A21" s="10">
        <f>IF(DI21=DI15,IF(DJ21=DJ15,A15,B21),B21)</f>
        <v>19</v>
      </c>
      <c r="B21" s="10">
        <v>19</v>
      </c>
      <c r="C21" s="11" t="s">
        <v>47</v>
      </c>
      <c r="D21" s="26">
        <v>2014</v>
      </c>
      <c r="E21" s="26" t="s">
        <v>155</v>
      </c>
      <c r="F21" s="26">
        <f>COUNT(I21:AN21)</f>
        <v>26</v>
      </c>
      <c r="G21" s="26">
        <f>SUM(I21:AN21)</f>
        <v>43</v>
      </c>
      <c r="H21" s="10"/>
      <c r="I21" s="12">
        <v>2</v>
      </c>
      <c r="J21" s="12"/>
      <c r="K21" s="12"/>
      <c r="L21" s="12">
        <v>1</v>
      </c>
      <c r="M21" s="12">
        <v>1</v>
      </c>
      <c r="N21" s="12">
        <v>2</v>
      </c>
      <c r="O21" s="12">
        <v>2</v>
      </c>
      <c r="P21" s="12">
        <v>1</v>
      </c>
      <c r="Q21" s="12">
        <v>1</v>
      </c>
      <c r="R21" s="12">
        <v>1</v>
      </c>
      <c r="S21" s="12">
        <v>3</v>
      </c>
      <c r="T21" s="12">
        <v>1</v>
      </c>
      <c r="U21" s="12">
        <v>2</v>
      </c>
      <c r="V21" s="12">
        <v>1</v>
      </c>
      <c r="W21" s="12">
        <v>2</v>
      </c>
      <c r="X21" s="12">
        <v>3</v>
      </c>
      <c r="Y21" s="12"/>
      <c r="Z21" s="12">
        <v>2</v>
      </c>
      <c r="AA21" s="12">
        <v>2</v>
      </c>
      <c r="AB21" s="12">
        <v>1</v>
      </c>
      <c r="AC21" s="12"/>
      <c r="AD21" s="12">
        <v>1</v>
      </c>
      <c r="AE21" s="12"/>
      <c r="AF21" s="12"/>
      <c r="AG21" s="12">
        <v>3</v>
      </c>
      <c r="AH21" s="12">
        <v>1</v>
      </c>
      <c r="AI21" s="12">
        <v>1</v>
      </c>
      <c r="AJ21" s="12">
        <v>2</v>
      </c>
      <c r="AK21" s="12">
        <v>1</v>
      </c>
      <c r="AL21" s="12">
        <v>3</v>
      </c>
      <c r="AM21" s="12">
        <v>2</v>
      </c>
      <c r="AN21" s="12">
        <v>1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0">
        <f>SUM(I21:DH21)</f>
        <v>43</v>
      </c>
      <c r="DJ21" s="10">
        <f>COUNT(I21:AN21)</f>
        <v>26</v>
      </c>
      <c r="DK21" s="10"/>
    </row>
    <row r="22" spans="1:115" ht="12.75">
      <c r="A22" s="10">
        <f>IF(DI22=DI26,IF(DJ22=DJ26,A26,B22),B22)</f>
        <v>20</v>
      </c>
      <c r="B22" s="10">
        <v>20</v>
      </c>
      <c r="C22" s="11" t="s">
        <v>48</v>
      </c>
      <c r="D22" s="26">
        <v>2016</v>
      </c>
      <c r="E22" s="26" t="s">
        <v>155</v>
      </c>
      <c r="F22" s="26">
        <f>COUNT(I22:AN22)</f>
        <v>23</v>
      </c>
      <c r="G22" s="26">
        <f>SUM(I22:AN22)</f>
        <v>36</v>
      </c>
      <c r="H22" s="10"/>
      <c r="I22" s="16">
        <v>2</v>
      </c>
      <c r="J22" s="16">
        <v>3</v>
      </c>
      <c r="K22" s="16"/>
      <c r="L22" s="16"/>
      <c r="M22" s="16"/>
      <c r="N22" s="16">
        <v>2</v>
      </c>
      <c r="O22" s="16">
        <v>2</v>
      </c>
      <c r="P22" s="16">
        <v>1</v>
      </c>
      <c r="Q22" s="16">
        <v>1</v>
      </c>
      <c r="R22" s="16">
        <v>1</v>
      </c>
      <c r="S22" s="16">
        <v>1</v>
      </c>
      <c r="T22" s="16">
        <v>1</v>
      </c>
      <c r="U22" s="16">
        <v>2</v>
      </c>
      <c r="V22" s="16"/>
      <c r="W22" s="16">
        <v>2</v>
      </c>
      <c r="X22" s="16"/>
      <c r="Y22" s="16"/>
      <c r="Z22" s="16">
        <v>2</v>
      </c>
      <c r="AA22" s="16">
        <v>2</v>
      </c>
      <c r="AB22" s="16">
        <v>1</v>
      </c>
      <c r="AC22" s="16"/>
      <c r="AD22" s="16">
        <v>1</v>
      </c>
      <c r="AE22" s="16"/>
      <c r="AF22" s="16"/>
      <c r="AG22" s="16">
        <v>1</v>
      </c>
      <c r="AH22" s="16">
        <v>1</v>
      </c>
      <c r="AI22" s="16">
        <v>2</v>
      </c>
      <c r="AJ22" s="16">
        <v>2</v>
      </c>
      <c r="AK22" s="16">
        <v>1</v>
      </c>
      <c r="AL22" s="16">
        <v>3</v>
      </c>
      <c r="AM22" s="16">
        <v>1</v>
      </c>
      <c r="AN22" s="16">
        <v>1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0">
        <f>SUM(I22:DH22)</f>
        <v>36</v>
      </c>
      <c r="DJ22" s="10">
        <f>COUNT(I22:AN22)</f>
        <v>23</v>
      </c>
      <c r="DK22" s="10"/>
    </row>
    <row r="23" spans="1:115" ht="12.75">
      <c r="A23" s="10">
        <f>IF(DI23=DI12,IF(DJ23=DJ12,A12,B23),B23)</f>
        <v>21</v>
      </c>
      <c r="B23" s="10">
        <v>21</v>
      </c>
      <c r="C23" s="11" t="s">
        <v>59</v>
      </c>
      <c r="D23" s="26">
        <v>2015</v>
      </c>
      <c r="E23" s="26" t="s">
        <v>164</v>
      </c>
      <c r="F23" s="26">
        <f>COUNT(I23:AN23)</f>
        <v>17</v>
      </c>
      <c r="G23" s="26">
        <f>SUM(I23:AN23)</f>
        <v>34</v>
      </c>
      <c r="H23" s="10"/>
      <c r="I23" s="12">
        <v>2</v>
      </c>
      <c r="J23" s="12"/>
      <c r="K23" s="12"/>
      <c r="L23" s="12">
        <v>1</v>
      </c>
      <c r="M23" s="12"/>
      <c r="N23" s="12">
        <v>2</v>
      </c>
      <c r="O23" s="12">
        <v>2</v>
      </c>
      <c r="P23" s="12"/>
      <c r="Q23" s="12"/>
      <c r="R23" s="12">
        <v>2</v>
      </c>
      <c r="S23" s="12">
        <v>3</v>
      </c>
      <c r="T23" s="12"/>
      <c r="U23" s="12"/>
      <c r="V23" s="12">
        <v>1</v>
      </c>
      <c r="W23" s="12">
        <v>2</v>
      </c>
      <c r="X23" s="12">
        <v>3</v>
      </c>
      <c r="Y23" s="12"/>
      <c r="Z23" s="12"/>
      <c r="AA23" s="12"/>
      <c r="AB23" s="12"/>
      <c r="AC23" s="12"/>
      <c r="AD23" s="12"/>
      <c r="AE23" s="12"/>
      <c r="AF23" s="12"/>
      <c r="AG23" s="12">
        <v>3</v>
      </c>
      <c r="AH23" s="12">
        <v>2</v>
      </c>
      <c r="AI23" s="12">
        <v>1</v>
      </c>
      <c r="AJ23" s="12">
        <v>2</v>
      </c>
      <c r="AK23" s="12">
        <v>2</v>
      </c>
      <c r="AL23" s="12">
        <v>3</v>
      </c>
      <c r="AM23" s="12">
        <v>2</v>
      </c>
      <c r="AN23" s="12">
        <v>1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0">
        <f>SUM(I23:DH23)</f>
        <v>34</v>
      </c>
      <c r="DJ23" s="10">
        <f>COUNT(I23:AN23)</f>
        <v>17</v>
      </c>
      <c r="DK23" s="10"/>
    </row>
    <row r="24" spans="1:115" ht="12.75">
      <c r="A24" s="10">
        <f>IF(DI24=DI38,IF(DJ24=DJ38,A38,B24),B24)</f>
        <v>22</v>
      </c>
      <c r="B24" s="10">
        <v>22</v>
      </c>
      <c r="C24" s="11" t="s">
        <v>49</v>
      </c>
      <c r="D24" s="26">
        <v>2016</v>
      </c>
      <c r="E24" s="26" t="s">
        <v>157</v>
      </c>
      <c r="F24" s="26">
        <f t="shared" si="0"/>
        <v>27</v>
      </c>
      <c r="G24" s="26">
        <f t="shared" si="1"/>
        <v>34</v>
      </c>
      <c r="H24" s="10"/>
      <c r="I24" s="12">
        <v>2</v>
      </c>
      <c r="J24" s="12">
        <v>1</v>
      </c>
      <c r="K24" s="12">
        <v>1</v>
      </c>
      <c r="L24" s="12">
        <v>1</v>
      </c>
      <c r="M24" s="12">
        <v>1</v>
      </c>
      <c r="N24" s="12">
        <v>2</v>
      </c>
      <c r="O24" s="12">
        <v>2</v>
      </c>
      <c r="P24" s="12"/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2</v>
      </c>
      <c r="X24" s="12">
        <v>1</v>
      </c>
      <c r="Y24" s="12"/>
      <c r="Z24" s="12">
        <v>2</v>
      </c>
      <c r="AA24" s="12">
        <v>2</v>
      </c>
      <c r="AB24" s="12">
        <v>1</v>
      </c>
      <c r="AC24" s="12"/>
      <c r="AD24" s="12">
        <v>1</v>
      </c>
      <c r="AE24" s="12"/>
      <c r="AF24" s="12"/>
      <c r="AG24" s="12">
        <v>1</v>
      </c>
      <c r="AH24" s="12">
        <v>1</v>
      </c>
      <c r="AI24" s="12">
        <v>1</v>
      </c>
      <c r="AJ24" s="12">
        <v>2</v>
      </c>
      <c r="AK24" s="12">
        <v>1</v>
      </c>
      <c r="AL24" s="12">
        <v>1</v>
      </c>
      <c r="AM24" s="12">
        <v>1</v>
      </c>
      <c r="AN24" s="12">
        <v>1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0">
        <f>SUM(I24:DH24)</f>
        <v>34</v>
      </c>
      <c r="DJ24" s="10">
        <f>COUNT(I24:AN24)</f>
        <v>27</v>
      </c>
      <c r="DK24" s="10"/>
    </row>
    <row r="25" spans="1:115" ht="12.75">
      <c r="A25" s="10">
        <f>IF(DI25=DI30,IF(DJ25=DJ30,A30,B25),B25)</f>
        <v>23</v>
      </c>
      <c r="B25" s="10">
        <v>23</v>
      </c>
      <c r="C25" s="11" t="s">
        <v>55</v>
      </c>
      <c r="D25" s="26">
        <v>2014</v>
      </c>
      <c r="E25" s="26" t="s">
        <v>157</v>
      </c>
      <c r="F25" s="26">
        <f>COUNT(I25:AN25)</f>
        <v>21</v>
      </c>
      <c r="G25" s="26">
        <f>SUM(I25:AN25)</f>
        <v>33</v>
      </c>
      <c r="H25" s="10"/>
      <c r="I25" s="12">
        <v>2</v>
      </c>
      <c r="J25" s="12">
        <v>1</v>
      </c>
      <c r="K25" s="12"/>
      <c r="L25" s="12">
        <v>1</v>
      </c>
      <c r="M25" s="12">
        <v>1</v>
      </c>
      <c r="N25" s="12">
        <v>2</v>
      </c>
      <c r="O25" s="12">
        <v>2</v>
      </c>
      <c r="P25" s="12">
        <v>1</v>
      </c>
      <c r="Q25" s="12">
        <v>1</v>
      </c>
      <c r="R25" s="12">
        <v>1</v>
      </c>
      <c r="S25" s="12">
        <v>3</v>
      </c>
      <c r="T25" s="12">
        <v>1</v>
      </c>
      <c r="U25" s="12">
        <v>2</v>
      </c>
      <c r="V25" s="12">
        <v>1</v>
      </c>
      <c r="W25" s="12">
        <v>2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>
        <v>1</v>
      </c>
      <c r="AI25" s="12">
        <v>1</v>
      </c>
      <c r="AJ25" s="12">
        <v>2</v>
      </c>
      <c r="AK25" s="12">
        <v>2</v>
      </c>
      <c r="AL25" s="12">
        <v>3</v>
      </c>
      <c r="AM25" s="12">
        <v>2</v>
      </c>
      <c r="AN25" s="12">
        <v>1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0">
        <f>SUM(I25:DH25)</f>
        <v>33</v>
      </c>
      <c r="DJ25" s="10">
        <f>COUNT(I25:AN25)</f>
        <v>21</v>
      </c>
      <c r="DK25" s="10"/>
    </row>
    <row r="26" spans="1:115" ht="12.75">
      <c r="A26" s="10">
        <f>IF(DI26=DI34,IF(DJ26=DJ34,A34,B26),B26)</f>
        <v>24</v>
      </c>
      <c r="B26" s="10">
        <v>24</v>
      </c>
      <c r="C26" s="15" t="s">
        <v>65</v>
      </c>
      <c r="D26" s="28">
        <v>2015</v>
      </c>
      <c r="E26" s="28" t="s">
        <v>155</v>
      </c>
      <c r="F26" s="26">
        <f>COUNT(I26:AN26)</f>
        <v>17</v>
      </c>
      <c r="G26" s="26">
        <f>SUM(I26:AN26)</f>
        <v>30</v>
      </c>
      <c r="H26" s="10"/>
      <c r="I26" s="12">
        <v>2</v>
      </c>
      <c r="J26" s="12"/>
      <c r="K26" s="12"/>
      <c r="L26" s="12"/>
      <c r="M26" s="12"/>
      <c r="N26" s="12">
        <v>1</v>
      </c>
      <c r="O26" s="12">
        <v>2</v>
      </c>
      <c r="P26" s="12">
        <v>3</v>
      </c>
      <c r="Q26" s="12">
        <v>1</v>
      </c>
      <c r="R26" s="12">
        <v>1</v>
      </c>
      <c r="S26" s="12">
        <v>3</v>
      </c>
      <c r="T26" s="12"/>
      <c r="U26" s="12">
        <v>1</v>
      </c>
      <c r="V26" s="12"/>
      <c r="W26" s="12">
        <v>2</v>
      </c>
      <c r="X26" s="12">
        <v>1</v>
      </c>
      <c r="Y26" s="12"/>
      <c r="Z26" s="12">
        <v>2</v>
      </c>
      <c r="AA26" s="12">
        <v>2</v>
      </c>
      <c r="AB26" s="12"/>
      <c r="AC26" s="12"/>
      <c r="AD26" s="12"/>
      <c r="AE26" s="12"/>
      <c r="AF26" s="12"/>
      <c r="AG26" s="12"/>
      <c r="AH26" s="12"/>
      <c r="AI26" s="12">
        <v>1</v>
      </c>
      <c r="AJ26" s="12">
        <v>2</v>
      </c>
      <c r="AK26" s="12">
        <v>1</v>
      </c>
      <c r="AL26" s="12">
        <v>3</v>
      </c>
      <c r="AM26" s="12">
        <v>2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0">
        <f>SUM(I26:DH26)</f>
        <v>30</v>
      </c>
      <c r="DJ26" s="10">
        <f>COUNT(I26:AN26)</f>
        <v>17</v>
      </c>
      <c r="DK26" s="10"/>
    </row>
    <row r="27" spans="1:115" ht="12.75">
      <c r="A27" s="10">
        <f>IF(DI27=DI32,IF(DJ27=DJ32,A32,B27),B27)</f>
        <v>25</v>
      </c>
      <c r="B27" s="10">
        <v>25</v>
      </c>
      <c r="C27" s="14" t="s">
        <v>57</v>
      </c>
      <c r="D27" s="31">
        <v>2016</v>
      </c>
      <c r="E27" s="27" t="s">
        <v>155</v>
      </c>
      <c r="F27" s="26">
        <f>COUNT(I27:AN27)</f>
        <v>20</v>
      </c>
      <c r="G27" s="26">
        <f>SUM(I27:AN27)</f>
        <v>29</v>
      </c>
      <c r="H27" s="10"/>
      <c r="I27" s="12">
        <v>2</v>
      </c>
      <c r="J27" s="12"/>
      <c r="K27" s="12"/>
      <c r="L27" s="12"/>
      <c r="M27" s="12"/>
      <c r="N27" s="12">
        <v>1</v>
      </c>
      <c r="O27" s="12">
        <v>2</v>
      </c>
      <c r="P27" s="12"/>
      <c r="Q27" s="12">
        <v>1</v>
      </c>
      <c r="R27" s="12">
        <v>2</v>
      </c>
      <c r="S27" s="12">
        <v>3</v>
      </c>
      <c r="T27" s="12"/>
      <c r="U27" s="12">
        <v>1</v>
      </c>
      <c r="V27" s="12"/>
      <c r="W27" s="12">
        <v>2</v>
      </c>
      <c r="X27" s="12">
        <v>1</v>
      </c>
      <c r="Y27" s="12"/>
      <c r="Z27" s="12">
        <v>2</v>
      </c>
      <c r="AA27" s="12">
        <v>1</v>
      </c>
      <c r="AB27" s="12">
        <v>1</v>
      </c>
      <c r="AC27" s="12"/>
      <c r="AD27" s="12"/>
      <c r="AE27" s="12"/>
      <c r="AF27" s="12"/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12">
        <v>3</v>
      </c>
      <c r="AM27" s="12">
        <v>1</v>
      </c>
      <c r="AN27" s="12">
        <v>1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0">
        <f>SUM(I27:DH27)</f>
        <v>29</v>
      </c>
      <c r="DJ27" s="10">
        <f>COUNT(I27:AN27)</f>
        <v>20</v>
      </c>
      <c r="DK27" s="10"/>
    </row>
    <row r="28" spans="1:115" ht="12.75">
      <c r="A28" s="10">
        <f>IF(DI28=DI11,IF(DJ28=DJ11,A11,B28),B28)</f>
        <v>26</v>
      </c>
      <c r="B28" s="10">
        <v>26</v>
      </c>
      <c r="C28" s="11" t="s">
        <v>61</v>
      </c>
      <c r="D28" s="26">
        <v>2016</v>
      </c>
      <c r="E28" s="27" t="s">
        <v>156</v>
      </c>
      <c r="F28" s="26">
        <f>COUNT(I28:AN28)</f>
        <v>20</v>
      </c>
      <c r="G28" s="26">
        <f>SUM(I28:AN28)</f>
        <v>29</v>
      </c>
      <c r="H28" s="10"/>
      <c r="I28" s="12">
        <v>2</v>
      </c>
      <c r="J28" s="12"/>
      <c r="K28" s="12"/>
      <c r="L28" s="12"/>
      <c r="M28" s="12"/>
      <c r="N28" s="12">
        <v>1</v>
      </c>
      <c r="O28" s="12"/>
      <c r="P28" s="12"/>
      <c r="Q28" s="12">
        <v>1</v>
      </c>
      <c r="R28" s="12">
        <v>1</v>
      </c>
      <c r="S28" s="12">
        <v>3</v>
      </c>
      <c r="T28" s="12">
        <v>1</v>
      </c>
      <c r="U28" s="12"/>
      <c r="V28" s="12"/>
      <c r="W28" s="12">
        <v>2</v>
      </c>
      <c r="X28" s="12">
        <v>1</v>
      </c>
      <c r="Y28" s="12"/>
      <c r="Z28" s="12">
        <v>2</v>
      </c>
      <c r="AA28" s="12">
        <v>2</v>
      </c>
      <c r="AB28" s="12">
        <v>1</v>
      </c>
      <c r="AC28" s="12"/>
      <c r="AD28" s="12">
        <v>1</v>
      </c>
      <c r="AE28" s="12"/>
      <c r="AF28" s="12"/>
      <c r="AG28" s="12">
        <v>1</v>
      </c>
      <c r="AH28" s="12">
        <v>1</v>
      </c>
      <c r="AI28" s="12">
        <v>1</v>
      </c>
      <c r="AJ28" s="12">
        <v>1</v>
      </c>
      <c r="AK28" s="12">
        <v>2</v>
      </c>
      <c r="AL28" s="12">
        <v>3</v>
      </c>
      <c r="AM28" s="12">
        <v>1</v>
      </c>
      <c r="AN28" s="12">
        <v>1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0">
        <f>SUM(I28:DH28)</f>
        <v>29</v>
      </c>
      <c r="DJ28" s="10">
        <f>COUNT(I28:AN28)</f>
        <v>20</v>
      </c>
      <c r="DK28" s="10"/>
    </row>
    <row r="29" spans="1:115" ht="12.75">
      <c r="A29" s="10">
        <f>IF(DI29=DI14,IF(DJ29=DJ14,A14,B29),B29)</f>
        <v>27</v>
      </c>
      <c r="B29" s="10">
        <v>27</v>
      </c>
      <c r="C29" s="17" t="s">
        <v>51</v>
      </c>
      <c r="D29" s="29">
        <v>2019</v>
      </c>
      <c r="E29" s="29" t="s">
        <v>155</v>
      </c>
      <c r="F29" s="26">
        <f>COUNT(I29:AN29)</f>
        <v>27</v>
      </c>
      <c r="G29" s="26">
        <f>SUM(I29:AN29)</f>
        <v>27</v>
      </c>
      <c r="H29" s="10"/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/>
      <c r="Z29" s="12"/>
      <c r="AA29" s="12"/>
      <c r="AB29" s="12"/>
      <c r="AC29" s="12"/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  <c r="AJ29" s="12">
        <v>1</v>
      </c>
      <c r="AK29" s="12">
        <v>1</v>
      </c>
      <c r="AL29" s="12">
        <v>1</v>
      </c>
      <c r="AM29" s="12">
        <v>1</v>
      </c>
      <c r="AN29" s="12">
        <v>1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0">
        <f>SUM(I29:DH29)</f>
        <v>27</v>
      </c>
      <c r="DJ29" s="10">
        <f>COUNT(I29:AN29)</f>
        <v>27</v>
      </c>
      <c r="DK29" s="10"/>
    </row>
    <row r="30" spans="1:115" ht="12.75">
      <c r="A30" s="10">
        <f>IF(DI30=DI37,IF(DJ30=DJ37,A37,B30),B30)</f>
        <v>28</v>
      </c>
      <c r="B30" s="10">
        <v>28</v>
      </c>
      <c r="C30" s="11" t="s">
        <v>54</v>
      </c>
      <c r="D30" s="26">
        <v>2018</v>
      </c>
      <c r="E30" s="26" t="s">
        <v>155</v>
      </c>
      <c r="F30" s="26">
        <f>COUNT(I30:AN30)</f>
        <v>18</v>
      </c>
      <c r="G30" s="26">
        <f>SUM(I30:AN30)</f>
        <v>22</v>
      </c>
      <c r="H30" s="10"/>
      <c r="I30" s="12">
        <v>2</v>
      </c>
      <c r="J30" s="12">
        <v>1</v>
      </c>
      <c r="K30" s="12"/>
      <c r="L30" s="12"/>
      <c r="M30" s="12"/>
      <c r="N30" s="12">
        <v>1</v>
      </c>
      <c r="O30" s="12">
        <v>1</v>
      </c>
      <c r="P30" s="12"/>
      <c r="Q30" s="12"/>
      <c r="R30" s="12">
        <v>1</v>
      </c>
      <c r="S30" s="12"/>
      <c r="T30" s="12"/>
      <c r="U30" s="12">
        <v>1</v>
      </c>
      <c r="V30" s="12">
        <v>1</v>
      </c>
      <c r="W30" s="12">
        <v>2</v>
      </c>
      <c r="X30" s="12"/>
      <c r="Y30" s="12"/>
      <c r="Z30" s="12">
        <v>1</v>
      </c>
      <c r="AA30" s="12">
        <v>1</v>
      </c>
      <c r="AB30" s="12">
        <v>1</v>
      </c>
      <c r="AC30" s="12"/>
      <c r="AD30" s="12"/>
      <c r="AE30" s="12"/>
      <c r="AF30" s="12"/>
      <c r="AG30" s="12"/>
      <c r="AH30" s="12">
        <v>1</v>
      </c>
      <c r="AI30" s="12">
        <v>1</v>
      </c>
      <c r="AJ30" s="12">
        <v>1</v>
      </c>
      <c r="AK30" s="12">
        <v>1</v>
      </c>
      <c r="AL30" s="12">
        <v>3</v>
      </c>
      <c r="AM30" s="12">
        <v>1</v>
      </c>
      <c r="AN30" s="12">
        <v>1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0">
        <f>SUM(I30:DH30)</f>
        <v>22</v>
      </c>
      <c r="DJ30" s="10">
        <f>COUNT(I30:AN30)</f>
        <v>18</v>
      </c>
      <c r="DK30" s="10"/>
    </row>
    <row r="31" spans="1:115" ht="12.75">
      <c r="A31" s="10">
        <f>IF(DI31=DI20,IF(DJ31=DJ20,A20,B31),B31)</f>
        <v>29</v>
      </c>
      <c r="B31" s="10">
        <v>29</v>
      </c>
      <c r="C31" s="11" t="s">
        <v>52</v>
      </c>
      <c r="D31" s="26">
        <v>2020</v>
      </c>
      <c r="E31" s="26" t="s">
        <v>155</v>
      </c>
      <c r="F31" s="26">
        <f>COUNT(I31:AN31)</f>
        <v>22</v>
      </c>
      <c r="G31" s="26">
        <f>SUM(I31:AN31)</f>
        <v>22</v>
      </c>
      <c r="H31" s="10"/>
      <c r="I31" s="12">
        <v>1</v>
      </c>
      <c r="J31" s="12">
        <v>1</v>
      </c>
      <c r="K31" s="12"/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/>
      <c r="U31" s="12">
        <v>1</v>
      </c>
      <c r="V31" s="12"/>
      <c r="W31" s="12">
        <v>1</v>
      </c>
      <c r="X31" s="12"/>
      <c r="Y31" s="12"/>
      <c r="Z31" s="12">
        <v>1</v>
      </c>
      <c r="AA31" s="12">
        <v>1</v>
      </c>
      <c r="AB31" s="12"/>
      <c r="AC31" s="12"/>
      <c r="AD31" s="12"/>
      <c r="AE31" s="12"/>
      <c r="AF31" s="12"/>
      <c r="AG31" s="12">
        <v>1</v>
      </c>
      <c r="AH31" s="12">
        <v>1</v>
      </c>
      <c r="AI31" s="12">
        <v>1</v>
      </c>
      <c r="AJ31" s="12">
        <v>1</v>
      </c>
      <c r="AK31" s="12">
        <v>1</v>
      </c>
      <c r="AL31" s="12">
        <v>1</v>
      </c>
      <c r="AM31" s="12">
        <v>1</v>
      </c>
      <c r="AN31" s="12">
        <v>1</v>
      </c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0">
        <f>SUM(I31:DH31)</f>
        <v>22</v>
      </c>
      <c r="DJ31" s="10">
        <f>COUNT(I31:AN31)</f>
        <v>22</v>
      </c>
      <c r="DK31" s="10"/>
    </row>
    <row r="32" spans="1:115" ht="12.75">
      <c r="A32" s="10">
        <f>IF(DI32=DI25,IF(DJ32=DJ25,A25,B32),B32)</f>
        <v>30</v>
      </c>
      <c r="B32" s="10">
        <v>30</v>
      </c>
      <c r="C32" s="15" t="s">
        <v>56</v>
      </c>
      <c r="D32" s="28">
        <v>2016</v>
      </c>
      <c r="E32" s="28" t="s">
        <v>157</v>
      </c>
      <c r="F32" s="26">
        <f>COUNT(I32:AN32)</f>
        <v>14</v>
      </c>
      <c r="G32" s="26">
        <f>SUM(I32:AN32)</f>
        <v>21</v>
      </c>
      <c r="H32" s="10"/>
      <c r="I32" s="12">
        <v>2</v>
      </c>
      <c r="J32" s="12"/>
      <c r="K32" s="12"/>
      <c r="L32" s="12">
        <v>1</v>
      </c>
      <c r="M32" s="12">
        <v>1</v>
      </c>
      <c r="N32" s="12">
        <v>2</v>
      </c>
      <c r="O32" s="12">
        <v>2</v>
      </c>
      <c r="P32" s="12">
        <v>1</v>
      </c>
      <c r="Q32" s="12">
        <v>1</v>
      </c>
      <c r="R32" s="12">
        <v>1</v>
      </c>
      <c r="S32" s="12">
        <v>3</v>
      </c>
      <c r="T32" s="12">
        <v>1</v>
      </c>
      <c r="U32" s="12">
        <v>1</v>
      </c>
      <c r="V32" s="12"/>
      <c r="W32" s="12">
        <v>2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>
        <v>2</v>
      </c>
      <c r="AK32" s="12">
        <v>1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0">
        <f>SUM(I32:DH32)</f>
        <v>21</v>
      </c>
      <c r="DJ32" s="10">
        <f>COUNT(I32:AN32)</f>
        <v>14</v>
      </c>
      <c r="DK32" s="10"/>
    </row>
    <row r="33" spans="1:115" ht="12.75">
      <c r="A33" s="10">
        <f>IF(DI33=DI36,IF(DJ33=DJ36,A36,B33),B33)</f>
        <v>31</v>
      </c>
      <c r="B33" s="10">
        <v>31</v>
      </c>
      <c r="C33" s="11" t="s">
        <v>63</v>
      </c>
      <c r="D33" s="26">
        <v>2017</v>
      </c>
      <c r="E33" s="26" t="s">
        <v>155</v>
      </c>
      <c r="F33" s="26">
        <f>COUNT(I33:AN33)</f>
        <v>11</v>
      </c>
      <c r="G33" s="26">
        <f>SUM(I33:AN33)</f>
        <v>17</v>
      </c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>
        <v>2</v>
      </c>
      <c r="AA33" s="12">
        <v>2</v>
      </c>
      <c r="AB33" s="12">
        <v>1</v>
      </c>
      <c r="AC33" s="12"/>
      <c r="AD33" s="12"/>
      <c r="AE33" s="12"/>
      <c r="AF33" s="12"/>
      <c r="AG33" s="12">
        <v>1</v>
      </c>
      <c r="AH33" s="12">
        <v>1</v>
      </c>
      <c r="AI33" s="12">
        <v>1</v>
      </c>
      <c r="AJ33" s="12">
        <v>2</v>
      </c>
      <c r="AK33" s="12">
        <v>2</v>
      </c>
      <c r="AL33" s="12">
        <v>3</v>
      </c>
      <c r="AM33" s="12">
        <v>1</v>
      </c>
      <c r="AN33" s="12">
        <v>1</v>
      </c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0">
        <f>SUM(I33:DH33)</f>
        <v>17</v>
      </c>
      <c r="DJ33" s="10">
        <f>COUNT(I33:AN33)</f>
        <v>11</v>
      </c>
      <c r="DK33" s="10"/>
    </row>
    <row r="34" spans="1:115" ht="12.75">
      <c r="A34" s="10">
        <f>IF(DI34=DI7,IF(DJ34=DJ7,A7,B34),B34)</f>
        <v>32</v>
      </c>
      <c r="B34" s="10">
        <v>32</v>
      </c>
      <c r="C34" s="11" t="s">
        <v>62</v>
      </c>
      <c r="D34" s="26">
        <v>2015</v>
      </c>
      <c r="E34" s="26" t="s">
        <v>155</v>
      </c>
      <c r="F34" s="26">
        <f>COUNT(I34:AN34)</f>
        <v>9</v>
      </c>
      <c r="G34" s="26">
        <f>SUM(I34:AN34)</f>
        <v>16</v>
      </c>
      <c r="H34" s="10"/>
      <c r="I34" s="12">
        <v>1</v>
      </c>
      <c r="J34" s="12"/>
      <c r="K34" s="12"/>
      <c r="L34" s="12"/>
      <c r="M34" s="12"/>
      <c r="N34" s="12">
        <v>2</v>
      </c>
      <c r="O34" s="12">
        <v>2</v>
      </c>
      <c r="P34" s="12"/>
      <c r="Q34" s="12"/>
      <c r="R34" s="12">
        <v>1</v>
      </c>
      <c r="S34" s="12">
        <v>3</v>
      </c>
      <c r="T34" s="12"/>
      <c r="U34" s="12"/>
      <c r="V34" s="12"/>
      <c r="W34" s="12"/>
      <c r="X34" s="12"/>
      <c r="Y34" s="12"/>
      <c r="Z34" s="12">
        <v>2</v>
      </c>
      <c r="AA34" s="12">
        <v>2</v>
      </c>
      <c r="AB34" s="12">
        <v>1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0">
        <f>SUM(I34:DH34)</f>
        <v>16</v>
      </c>
      <c r="DJ34" s="10">
        <f>COUNT(I34:AN34)</f>
        <v>9</v>
      </c>
      <c r="DK34" s="10"/>
    </row>
    <row r="35" spans="1:115" ht="12.75">
      <c r="A35" s="10">
        <f>IF(DI35=DI28,IF(DJ35=DJ28,A28,B35),B35)</f>
        <v>33</v>
      </c>
      <c r="B35" s="10">
        <v>33</v>
      </c>
      <c r="C35" s="11" t="s">
        <v>43</v>
      </c>
      <c r="D35" s="26">
        <v>2016</v>
      </c>
      <c r="E35" s="26" t="s">
        <v>155</v>
      </c>
      <c r="F35" s="26">
        <f>COUNT(I35:AN35)</f>
        <v>7</v>
      </c>
      <c r="G35" s="26">
        <f>SUM(I35:AN35)</f>
        <v>12</v>
      </c>
      <c r="H35" s="10"/>
      <c r="I35" s="12">
        <v>1</v>
      </c>
      <c r="J35" s="12"/>
      <c r="K35" s="12"/>
      <c r="L35" s="12"/>
      <c r="M35" s="12"/>
      <c r="N35" s="12">
        <v>1</v>
      </c>
      <c r="O35" s="12">
        <v>1</v>
      </c>
      <c r="P35" s="12"/>
      <c r="Q35" s="12"/>
      <c r="R35" s="12"/>
      <c r="S35" s="12"/>
      <c r="T35" s="12"/>
      <c r="U35" s="12"/>
      <c r="V35" s="12"/>
      <c r="W35" s="12">
        <v>2</v>
      </c>
      <c r="X35" s="12"/>
      <c r="Y35" s="12"/>
      <c r="Z35" s="12">
        <v>2</v>
      </c>
      <c r="AA35" s="12">
        <v>2</v>
      </c>
      <c r="AB35" s="12">
        <v>3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0">
        <f>SUM(I35:DH35)</f>
        <v>12</v>
      </c>
      <c r="DJ35" s="10">
        <f>COUNT(I35:AN35)</f>
        <v>7</v>
      </c>
      <c r="DK35" s="10"/>
    </row>
    <row r="36" spans="1:115" ht="12.75">
      <c r="A36" s="10">
        <f>IF(DI36=DI23,IF(DJ36=DJ23,A23,B36),B36)</f>
        <v>34</v>
      </c>
      <c r="B36" s="10">
        <v>34</v>
      </c>
      <c r="C36" s="11" t="s">
        <v>60</v>
      </c>
      <c r="D36" s="26">
        <v>2018</v>
      </c>
      <c r="E36" s="26" t="s">
        <v>164</v>
      </c>
      <c r="F36" s="26">
        <f t="shared" si="0"/>
        <v>4</v>
      </c>
      <c r="G36" s="26">
        <f t="shared" si="1"/>
        <v>6</v>
      </c>
      <c r="H36" s="1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>
        <v>1</v>
      </c>
      <c r="AK36" s="12">
        <v>1</v>
      </c>
      <c r="AL36" s="12">
        <v>3</v>
      </c>
      <c r="AM36" s="12">
        <v>1</v>
      </c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0">
        <f>SUM(I36:DH36)</f>
        <v>6</v>
      </c>
      <c r="DJ36" s="10">
        <f>COUNT(I36:AN36)</f>
        <v>4</v>
      </c>
      <c r="DK36" s="10"/>
    </row>
    <row r="37" spans="1:115" ht="12.75">
      <c r="A37" s="10">
        <f>IF(DI37=DI33,IF(DJ37=DJ33,A33,B37),B37)</f>
        <v>35</v>
      </c>
      <c r="B37" s="10">
        <v>35</v>
      </c>
      <c r="C37" s="11" t="s">
        <v>50</v>
      </c>
      <c r="D37" s="26">
        <v>2016</v>
      </c>
      <c r="E37" s="26" t="s">
        <v>155</v>
      </c>
      <c r="F37" s="26">
        <f>COUNT(I37:AN37)</f>
        <v>3</v>
      </c>
      <c r="G37" s="26">
        <f>SUM(I37:AN37)</f>
        <v>5</v>
      </c>
      <c r="H37" s="10"/>
      <c r="I37" s="12"/>
      <c r="J37" s="12"/>
      <c r="K37" s="12"/>
      <c r="L37" s="12"/>
      <c r="M37" s="12"/>
      <c r="N37" s="12"/>
      <c r="O37" s="12"/>
      <c r="P37" s="12"/>
      <c r="Q37" s="12"/>
      <c r="R37" s="12">
        <v>1</v>
      </c>
      <c r="S37" s="12"/>
      <c r="T37" s="12"/>
      <c r="U37" s="12">
        <v>2</v>
      </c>
      <c r="V37" s="12"/>
      <c r="W37" s="12">
        <v>2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0">
        <f>SUM(I37:DH37)</f>
        <v>5</v>
      </c>
      <c r="DJ37" s="10">
        <f>COUNT(I37:AN37)</f>
        <v>3</v>
      </c>
      <c r="DK37" s="10"/>
    </row>
    <row r="38" spans="1:115" ht="12.75">
      <c r="A38" s="10">
        <f>IF(DI38=DI18,IF(DJ38=DJ18,A18,B38),B38)</f>
        <v>36</v>
      </c>
      <c r="B38" s="10">
        <v>36</v>
      </c>
      <c r="C38" s="15" t="s">
        <v>53</v>
      </c>
      <c r="D38" s="28">
        <v>2019</v>
      </c>
      <c r="E38" s="28" t="s">
        <v>165</v>
      </c>
      <c r="F38" s="26">
        <f>COUNT(I38:AN38)</f>
        <v>2</v>
      </c>
      <c r="G38" s="26">
        <f>SUM(I38:AN38)</f>
        <v>2</v>
      </c>
      <c r="H38" s="1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>
        <v>1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>
        <v>1</v>
      </c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0">
        <f>SUM(I38:DH38)</f>
        <v>2</v>
      </c>
      <c r="DJ38" s="10">
        <f>COUNT(I38:AN38)</f>
        <v>2</v>
      </c>
      <c r="DK38" s="10"/>
    </row>
    <row r="39" spans="1:115" ht="12.75" hidden="1">
      <c r="A39" s="10">
        <f>IF(DI39=DI21,A21,B39)</f>
        <v>37</v>
      </c>
      <c r="B39" s="10">
        <v>37</v>
      </c>
      <c r="C39" s="11"/>
      <c r="D39" s="26"/>
      <c r="E39" s="26"/>
      <c r="F39" s="26">
        <f t="shared" si="0"/>
        <v>0</v>
      </c>
      <c r="G39" s="26">
        <f t="shared" si="1"/>
        <v>0</v>
      </c>
      <c r="H39" s="1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0">
        <f aca="true" t="shared" si="2" ref="DI39:DI66">SUM(I39:DH39)</f>
        <v>0</v>
      </c>
      <c r="DJ39" s="10"/>
      <c r="DK39" s="10"/>
    </row>
    <row r="40" spans="1:115" ht="12.75" hidden="1">
      <c r="A40" s="10">
        <f aca="true" t="shared" si="3" ref="A40:A69">IF(DI40=DI39,A39,B40)</f>
        <v>37</v>
      </c>
      <c r="B40" s="10">
        <v>38</v>
      </c>
      <c r="C40" s="11"/>
      <c r="D40" s="26"/>
      <c r="E40" s="26"/>
      <c r="F40" s="26">
        <f t="shared" si="0"/>
        <v>0</v>
      </c>
      <c r="G40" s="26">
        <f t="shared" si="1"/>
        <v>0</v>
      </c>
      <c r="H40" s="10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0">
        <f t="shared" si="2"/>
        <v>0</v>
      </c>
      <c r="DJ40" s="10"/>
      <c r="DK40" s="10"/>
    </row>
    <row r="41" spans="1:115" ht="12.75" hidden="1">
      <c r="A41" s="10">
        <f t="shared" si="3"/>
        <v>37</v>
      </c>
      <c r="B41" s="10">
        <v>39</v>
      </c>
      <c r="C41" s="11"/>
      <c r="D41" s="26"/>
      <c r="E41" s="26"/>
      <c r="F41" s="26">
        <f t="shared" si="0"/>
        <v>0</v>
      </c>
      <c r="G41" s="26">
        <f t="shared" si="1"/>
        <v>0</v>
      </c>
      <c r="H41" s="10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0">
        <f t="shared" si="2"/>
        <v>0</v>
      </c>
      <c r="DJ41" s="10"/>
      <c r="DK41" s="10"/>
    </row>
    <row r="42" spans="1:115" ht="12.75" hidden="1">
      <c r="A42" s="10">
        <f t="shared" si="3"/>
        <v>37</v>
      </c>
      <c r="B42" s="10">
        <v>40</v>
      </c>
      <c r="C42" s="14"/>
      <c r="D42" s="27"/>
      <c r="E42" s="27"/>
      <c r="F42" s="26">
        <f t="shared" si="0"/>
        <v>0</v>
      </c>
      <c r="G42" s="26">
        <f t="shared" si="1"/>
        <v>0</v>
      </c>
      <c r="H42" s="10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0">
        <f t="shared" si="2"/>
        <v>0</v>
      </c>
      <c r="DJ42" s="10"/>
      <c r="DK42" s="10"/>
    </row>
    <row r="43" spans="1:115" ht="12.75" hidden="1">
      <c r="A43" s="10">
        <f t="shared" si="3"/>
        <v>37</v>
      </c>
      <c r="B43" s="10">
        <v>41</v>
      </c>
      <c r="C43" s="11"/>
      <c r="D43" s="26"/>
      <c r="E43" s="26"/>
      <c r="F43" s="26">
        <f t="shared" si="0"/>
        <v>0</v>
      </c>
      <c r="G43" s="26">
        <f t="shared" si="1"/>
        <v>0</v>
      </c>
      <c r="H43" s="10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0">
        <f t="shared" si="2"/>
        <v>0</v>
      </c>
      <c r="DJ43" s="10"/>
      <c r="DK43" s="10"/>
    </row>
    <row r="44" spans="1:115" ht="12.75" hidden="1">
      <c r="A44" s="10">
        <f t="shared" si="3"/>
        <v>37</v>
      </c>
      <c r="B44" s="10">
        <v>42</v>
      </c>
      <c r="C44" s="15"/>
      <c r="D44" s="28"/>
      <c r="E44" s="28"/>
      <c r="F44" s="26">
        <f t="shared" si="0"/>
        <v>0</v>
      </c>
      <c r="G44" s="26">
        <f t="shared" si="1"/>
        <v>0</v>
      </c>
      <c r="H44" s="10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0">
        <f t="shared" si="2"/>
        <v>0</v>
      </c>
      <c r="DJ44" s="10"/>
      <c r="DK44" s="10"/>
    </row>
    <row r="45" spans="1:115" ht="12.75" hidden="1">
      <c r="A45" s="10">
        <f t="shared" si="3"/>
        <v>37</v>
      </c>
      <c r="B45" s="10">
        <v>43</v>
      </c>
      <c r="C45" s="11"/>
      <c r="D45" s="26"/>
      <c r="E45" s="26"/>
      <c r="F45" s="26">
        <f t="shared" si="0"/>
        <v>0</v>
      </c>
      <c r="G45" s="26">
        <f t="shared" si="1"/>
        <v>0</v>
      </c>
      <c r="H45" s="10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0">
        <f t="shared" si="2"/>
        <v>0</v>
      </c>
      <c r="DJ45" s="10"/>
      <c r="DK45" s="10"/>
    </row>
    <row r="46" spans="1:115" ht="12.75" hidden="1">
      <c r="A46" s="10">
        <f t="shared" si="3"/>
        <v>37</v>
      </c>
      <c r="B46" s="10">
        <v>44</v>
      </c>
      <c r="C46" s="11"/>
      <c r="D46" s="26"/>
      <c r="E46" s="26"/>
      <c r="F46" s="26">
        <f t="shared" si="0"/>
        <v>0</v>
      </c>
      <c r="G46" s="26">
        <f t="shared" si="1"/>
        <v>0</v>
      </c>
      <c r="H46" s="10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0">
        <f t="shared" si="2"/>
        <v>0</v>
      </c>
      <c r="DJ46" s="10"/>
      <c r="DK46" s="10"/>
    </row>
    <row r="47" spans="1:115" ht="12.75" hidden="1">
      <c r="A47" s="10">
        <f t="shared" si="3"/>
        <v>37</v>
      </c>
      <c r="B47" s="10">
        <v>45</v>
      </c>
      <c r="C47" s="11"/>
      <c r="D47" s="26"/>
      <c r="E47" s="26"/>
      <c r="F47" s="26">
        <f t="shared" si="0"/>
        <v>0</v>
      </c>
      <c r="G47" s="26">
        <f t="shared" si="1"/>
        <v>0</v>
      </c>
      <c r="H47" s="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0">
        <f t="shared" si="2"/>
        <v>0</v>
      </c>
      <c r="DJ47" s="10"/>
      <c r="DK47" s="10"/>
    </row>
    <row r="48" spans="1:115" ht="12.75" hidden="1">
      <c r="A48" s="10">
        <f t="shared" si="3"/>
        <v>37</v>
      </c>
      <c r="B48" s="10">
        <v>46</v>
      </c>
      <c r="C48" s="11"/>
      <c r="D48" s="26"/>
      <c r="E48" s="26"/>
      <c r="F48" s="26">
        <f t="shared" si="0"/>
        <v>0</v>
      </c>
      <c r="G48" s="26">
        <f t="shared" si="1"/>
        <v>0</v>
      </c>
      <c r="H48" s="1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0">
        <f t="shared" si="2"/>
        <v>0</v>
      </c>
      <c r="DJ48" s="10"/>
      <c r="DK48" s="10"/>
    </row>
    <row r="49" spans="1:115" ht="12.75" hidden="1">
      <c r="A49" s="10">
        <f t="shared" si="3"/>
        <v>37</v>
      </c>
      <c r="B49" s="10">
        <v>47</v>
      </c>
      <c r="C49" s="15"/>
      <c r="D49" s="28"/>
      <c r="E49" s="28"/>
      <c r="F49" s="26">
        <f t="shared" si="0"/>
        <v>0</v>
      </c>
      <c r="G49" s="26">
        <f t="shared" si="1"/>
        <v>0</v>
      </c>
      <c r="H49" s="10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0">
        <f t="shared" si="2"/>
        <v>0</v>
      </c>
      <c r="DJ49" s="10"/>
      <c r="DK49" s="10"/>
    </row>
    <row r="50" spans="1:115" ht="12.75" hidden="1">
      <c r="A50" s="10">
        <f t="shared" si="3"/>
        <v>37</v>
      </c>
      <c r="B50" s="10">
        <v>48</v>
      </c>
      <c r="C50" s="11"/>
      <c r="D50" s="26"/>
      <c r="E50" s="26"/>
      <c r="F50" s="26">
        <f t="shared" si="0"/>
        <v>0</v>
      </c>
      <c r="G50" s="26">
        <f t="shared" si="1"/>
        <v>0</v>
      </c>
      <c r="H50" s="10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0">
        <f t="shared" si="2"/>
        <v>0</v>
      </c>
      <c r="DJ50" s="10"/>
      <c r="DK50" s="10"/>
    </row>
    <row r="51" spans="1:115" ht="12.75" hidden="1">
      <c r="A51" s="10">
        <f t="shared" si="3"/>
        <v>37</v>
      </c>
      <c r="B51" s="10">
        <v>49</v>
      </c>
      <c r="C51" s="11"/>
      <c r="D51" s="26"/>
      <c r="E51" s="26"/>
      <c r="F51" s="26">
        <f t="shared" si="0"/>
        <v>0</v>
      </c>
      <c r="G51" s="26">
        <f t="shared" si="1"/>
        <v>0</v>
      </c>
      <c r="H51" s="1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0">
        <f t="shared" si="2"/>
        <v>0</v>
      </c>
      <c r="DJ51" s="10"/>
      <c r="DK51" s="10"/>
    </row>
    <row r="52" spans="1:115" ht="12.75" hidden="1">
      <c r="A52" s="10">
        <f t="shared" si="3"/>
        <v>37</v>
      </c>
      <c r="B52" s="10">
        <v>50</v>
      </c>
      <c r="C52" s="11"/>
      <c r="D52" s="26"/>
      <c r="E52" s="26"/>
      <c r="F52" s="26">
        <f t="shared" si="0"/>
        <v>0</v>
      </c>
      <c r="G52" s="26">
        <f t="shared" si="1"/>
        <v>0</v>
      </c>
      <c r="H52" s="10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0">
        <f t="shared" si="2"/>
        <v>0</v>
      </c>
      <c r="DJ52" s="10"/>
      <c r="DK52" s="10"/>
    </row>
    <row r="53" spans="1:115" ht="12.75" hidden="1">
      <c r="A53" s="10">
        <f t="shared" si="3"/>
        <v>37</v>
      </c>
      <c r="B53" s="10">
        <v>51</v>
      </c>
      <c r="C53" s="11"/>
      <c r="D53" s="26"/>
      <c r="E53" s="26"/>
      <c r="F53" s="26">
        <f t="shared" si="0"/>
        <v>0</v>
      </c>
      <c r="G53" s="26">
        <f t="shared" si="1"/>
        <v>0</v>
      </c>
      <c r="H53" s="10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0">
        <f t="shared" si="2"/>
        <v>0</v>
      </c>
      <c r="DJ53" s="10"/>
      <c r="DK53" s="10"/>
    </row>
    <row r="54" spans="1:115" ht="12.75" hidden="1">
      <c r="A54" s="10">
        <f t="shared" si="3"/>
        <v>37</v>
      </c>
      <c r="B54" s="10">
        <v>52</v>
      </c>
      <c r="C54" s="11"/>
      <c r="D54" s="26"/>
      <c r="E54" s="26"/>
      <c r="F54" s="26">
        <f t="shared" si="0"/>
        <v>0</v>
      </c>
      <c r="G54" s="26">
        <f t="shared" si="1"/>
        <v>0</v>
      </c>
      <c r="H54" s="10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0">
        <f t="shared" si="2"/>
        <v>0</v>
      </c>
      <c r="DJ54" s="10"/>
      <c r="DK54" s="10"/>
    </row>
    <row r="55" spans="1:115" ht="12.75" hidden="1">
      <c r="A55" s="10">
        <f t="shared" si="3"/>
        <v>37</v>
      </c>
      <c r="B55" s="10">
        <v>53</v>
      </c>
      <c r="C55" s="11"/>
      <c r="D55" s="26"/>
      <c r="E55" s="26"/>
      <c r="F55" s="26">
        <f t="shared" si="0"/>
        <v>0</v>
      </c>
      <c r="G55" s="26">
        <f t="shared" si="1"/>
        <v>0</v>
      </c>
      <c r="H55" s="10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0">
        <f t="shared" si="2"/>
        <v>0</v>
      </c>
      <c r="DJ55" s="10"/>
      <c r="DK55" s="10"/>
    </row>
    <row r="56" spans="1:115" ht="12.75" hidden="1">
      <c r="A56" s="10">
        <f t="shared" si="3"/>
        <v>37</v>
      </c>
      <c r="B56" s="10">
        <v>54</v>
      </c>
      <c r="C56" s="11"/>
      <c r="D56" s="26"/>
      <c r="E56" s="26"/>
      <c r="F56" s="26">
        <f t="shared" si="0"/>
        <v>0</v>
      </c>
      <c r="G56" s="26">
        <f t="shared" si="1"/>
        <v>0</v>
      </c>
      <c r="H56" s="10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0">
        <f t="shared" si="2"/>
        <v>0</v>
      </c>
      <c r="DJ56" s="10"/>
      <c r="DK56" s="10"/>
    </row>
    <row r="57" spans="1:115" ht="12.75" hidden="1">
      <c r="A57" s="10">
        <f t="shared" si="3"/>
        <v>37</v>
      </c>
      <c r="B57" s="10">
        <v>55</v>
      </c>
      <c r="C57" s="15"/>
      <c r="D57" s="28"/>
      <c r="E57" s="28"/>
      <c r="F57" s="26">
        <f t="shared" si="0"/>
        <v>0</v>
      </c>
      <c r="G57" s="26">
        <f t="shared" si="1"/>
        <v>0</v>
      </c>
      <c r="H57" s="10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0">
        <f t="shared" si="2"/>
        <v>0</v>
      </c>
      <c r="DJ57" s="10"/>
      <c r="DK57" s="10"/>
    </row>
    <row r="58" spans="1:115" ht="12.75" hidden="1">
      <c r="A58" s="10">
        <f t="shared" si="3"/>
        <v>37</v>
      </c>
      <c r="B58" s="10">
        <v>56</v>
      </c>
      <c r="C58" s="11"/>
      <c r="D58" s="26"/>
      <c r="E58" s="26"/>
      <c r="F58" s="26">
        <f t="shared" si="0"/>
        <v>0</v>
      </c>
      <c r="G58" s="26">
        <f t="shared" si="1"/>
        <v>0</v>
      </c>
      <c r="H58" s="10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0">
        <f t="shared" si="2"/>
        <v>0</v>
      </c>
      <c r="DJ58" s="10"/>
      <c r="DK58" s="10"/>
    </row>
    <row r="59" spans="1:115" ht="12.75" hidden="1">
      <c r="A59" s="10">
        <f t="shared" si="3"/>
        <v>37</v>
      </c>
      <c r="B59" s="10">
        <v>57</v>
      </c>
      <c r="C59" s="15"/>
      <c r="D59" s="28"/>
      <c r="E59" s="28"/>
      <c r="F59" s="26">
        <f t="shared" si="0"/>
        <v>0</v>
      </c>
      <c r="G59" s="26">
        <f t="shared" si="1"/>
        <v>0</v>
      </c>
      <c r="H59" s="10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0">
        <f t="shared" si="2"/>
        <v>0</v>
      </c>
      <c r="DJ59" s="10"/>
      <c r="DK59" s="10"/>
    </row>
    <row r="60" spans="1:115" ht="12.75" hidden="1">
      <c r="A60" s="10">
        <f t="shared" si="3"/>
        <v>37</v>
      </c>
      <c r="B60" s="10">
        <v>58</v>
      </c>
      <c r="C60" s="15"/>
      <c r="D60" s="28"/>
      <c r="E60" s="28"/>
      <c r="F60" s="26">
        <f t="shared" si="0"/>
        <v>0</v>
      </c>
      <c r="G60" s="26">
        <f t="shared" si="1"/>
        <v>0</v>
      </c>
      <c r="H60" s="10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0">
        <f t="shared" si="2"/>
        <v>0</v>
      </c>
      <c r="DJ60" s="10"/>
      <c r="DK60" s="10"/>
    </row>
    <row r="61" spans="1:115" ht="12.75" hidden="1">
      <c r="A61" s="10">
        <f t="shared" si="3"/>
        <v>37</v>
      </c>
      <c r="B61" s="10">
        <v>59</v>
      </c>
      <c r="C61" s="11"/>
      <c r="D61" s="26"/>
      <c r="E61" s="26"/>
      <c r="F61" s="26">
        <f t="shared" si="0"/>
        <v>0</v>
      </c>
      <c r="G61" s="26">
        <f t="shared" si="1"/>
        <v>0</v>
      </c>
      <c r="H61" s="10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0">
        <f t="shared" si="2"/>
        <v>0</v>
      </c>
      <c r="DJ61" s="10"/>
      <c r="DK61" s="10"/>
    </row>
    <row r="62" spans="1:115" ht="12.75" hidden="1">
      <c r="A62" s="10">
        <f t="shared" si="3"/>
        <v>37</v>
      </c>
      <c r="B62" s="10">
        <v>60</v>
      </c>
      <c r="C62" s="15"/>
      <c r="D62" s="28"/>
      <c r="E62" s="28"/>
      <c r="F62" s="26">
        <f t="shared" si="0"/>
        <v>0</v>
      </c>
      <c r="G62" s="26">
        <f t="shared" si="1"/>
        <v>0</v>
      </c>
      <c r="H62" s="10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0">
        <f t="shared" si="2"/>
        <v>0</v>
      </c>
      <c r="DJ62" s="10"/>
      <c r="DK62" s="10"/>
    </row>
    <row r="63" spans="1:115" ht="12.75" hidden="1">
      <c r="A63" s="10">
        <f t="shared" si="3"/>
        <v>37</v>
      </c>
      <c r="B63" s="10">
        <v>61</v>
      </c>
      <c r="C63" s="15"/>
      <c r="D63" s="28"/>
      <c r="E63" s="28"/>
      <c r="F63" s="26">
        <f t="shared" si="0"/>
        <v>0</v>
      </c>
      <c r="G63" s="26">
        <f t="shared" si="1"/>
        <v>0</v>
      </c>
      <c r="H63" s="10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0">
        <f t="shared" si="2"/>
        <v>0</v>
      </c>
      <c r="DJ63" s="10"/>
      <c r="DK63" s="10"/>
    </row>
    <row r="64" spans="1:115" ht="12.75" hidden="1">
      <c r="A64" s="10">
        <f t="shared" si="3"/>
        <v>37</v>
      </c>
      <c r="B64" s="10">
        <v>62</v>
      </c>
      <c r="C64" s="15"/>
      <c r="D64" s="28"/>
      <c r="E64" s="28"/>
      <c r="F64" s="26">
        <f t="shared" si="0"/>
        <v>0</v>
      </c>
      <c r="G64" s="26">
        <f t="shared" si="1"/>
        <v>0</v>
      </c>
      <c r="H64" s="10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0">
        <f t="shared" si="2"/>
        <v>0</v>
      </c>
      <c r="DJ64" s="10"/>
      <c r="DK64" s="10"/>
    </row>
    <row r="65" spans="1:115" ht="12.75" hidden="1">
      <c r="A65" s="10">
        <f t="shared" si="3"/>
        <v>37</v>
      </c>
      <c r="B65" s="10">
        <v>63</v>
      </c>
      <c r="C65" s="15"/>
      <c r="D65" s="28"/>
      <c r="E65" s="28"/>
      <c r="F65" s="26">
        <f t="shared" si="0"/>
        <v>0</v>
      </c>
      <c r="G65" s="26">
        <f t="shared" si="1"/>
        <v>0</v>
      </c>
      <c r="H65" s="10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0">
        <f t="shared" si="2"/>
        <v>0</v>
      </c>
      <c r="DJ65" s="10"/>
      <c r="DK65" s="10"/>
    </row>
    <row r="66" spans="1:115" ht="12.75" hidden="1">
      <c r="A66" s="10">
        <f t="shared" si="3"/>
        <v>37</v>
      </c>
      <c r="B66" s="10">
        <v>64</v>
      </c>
      <c r="C66" s="11"/>
      <c r="D66" s="26"/>
      <c r="E66" s="26"/>
      <c r="F66" s="26">
        <f t="shared" si="0"/>
        <v>0</v>
      </c>
      <c r="G66" s="26">
        <f t="shared" si="1"/>
        <v>0</v>
      </c>
      <c r="H66" s="1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0">
        <f t="shared" si="2"/>
        <v>0</v>
      </c>
      <c r="DJ66" s="10"/>
      <c r="DK66" s="10"/>
    </row>
    <row r="67" spans="1:115" ht="12.75" hidden="1">
      <c r="A67" s="10">
        <f t="shared" si="3"/>
        <v>37</v>
      </c>
      <c r="B67" s="10">
        <v>65</v>
      </c>
      <c r="C67" s="11"/>
      <c r="D67" s="26"/>
      <c r="E67" s="26"/>
      <c r="F67" s="26">
        <f t="shared" si="0"/>
        <v>0</v>
      </c>
      <c r="G67" s="26">
        <f t="shared" si="1"/>
        <v>0</v>
      </c>
      <c r="H67" s="10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0">
        <f>SUM(I67:DH67)</f>
        <v>0</v>
      </c>
      <c r="DJ67" s="10"/>
      <c r="DK67" s="10"/>
    </row>
    <row r="68" spans="1:115" ht="12.75" hidden="1">
      <c r="A68" s="10">
        <f t="shared" si="3"/>
        <v>37</v>
      </c>
      <c r="B68" s="10">
        <v>66</v>
      </c>
      <c r="C68" s="15"/>
      <c r="D68" s="28"/>
      <c r="E68" s="28"/>
      <c r="F68" s="26">
        <f aca="true" t="shared" si="4" ref="F68:F87">COUNT(I68:AN68)</f>
        <v>0</v>
      </c>
      <c r="G68" s="26">
        <f aca="true" t="shared" si="5" ref="G68:G87">SUM(I68:AN68)</f>
        <v>0</v>
      </c>
      <c r="H68" s="10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0">
        <f>SUM(I68:DH68)</f>
        <v>0</v>
      </c>
      <c r="DJ68" s="10"/>
      <c r="DK68" s="10"/>
    </row>
    <row r="69" spans="1:115" ht="12.75" hidden="1">
      <c r="A69" s="10">
        <f t="shared" si="3"/>
        <v>37</v>
      </c>
      <c r="B69" s="10">
        <v>67</v>
      </c>
      <c r="C69" s="15"/>
      <c r="D69" s="28"/>
      <c r="E69" s="28"/>
      <c r="F69" s="26">
        <f t="shared" si="4"/>
        <v>0</v>
      </c>
      <c r="G69" s="26">
        <f t="shared" si="5"/>
        <v>0</v>
      </c>
      <c r="H69" s="10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0">
        <f>SUM(I69:DH69)</f>
        <v>0</v>
      </c>
      <c r="DJ69" s="10"/>
      <c r="DK69" s="10"/>
    </row>
    <row r="70" spans="1:115" ht="12.75" hidden="1">
      <c r="A70" s="10">
        <v>0</v>
      </c>
      <c r="B70" s="10"/>
      <c r="C70" s="11"/>
      <c r="D70" s="26"/>
      <c r="E70" s="26"/>
      <c r="F70" s="26">
        <f t="shared" si="4"/>
        <v>0</v>
      </c>
      <c r="G70" s="26">
        <f t="shared" si="5"/>
        <v>0</v>
      </c>
      <c r="H70" s="10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0">
        <f aca="true" t="shared" si="6" ref="DI70:DI87">SUM(I70:DH70)</f>
        <v>0</v>
      </c>
      <c r="DJ70" s="10"/>
      <c r="DK70" s="10"/>
    </row>
    <row r="71" spans="1:115" ht="12.75" hidden="1">
      <c r="A71" s="10">
        <v>0</v>
      </c>
      <c r="B71" s="10"/>
      <c r="C71" s="11"/>
      <c r="D71" s="26"/>
      <c r="E71" s="26"/>
      <c r="F71" s="26">
        <f t="shared" si="4"/>
        <v>0</v>
      </c>
      <c r="G71" s="26">
        <f t="shared" si="5"/>
        <v>0</v>
      </c>
      <c r="H71" s="10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0">
        <f t="shared" si="6"/>
        <v>0</v>
      </c>
      <c r="DJ71" s="10"/>
      <c r="DK71" s="10"/>
    </row>
    <row r="72" spans="1:115" ht="12.75" hidden="1">
      <c r="A72" s="10">
        <v>0</v>
      </c>
      <c r="B72" s="10"/>
      <c r="C72" s="11"/>
      <c r="D72" s="26"/>
      <c r="E72" s="26"/>
      <c r="F72" s="26">
        <f t="shared" si="4"/>
        <v>0</v>
      </c>
      <c r="G72" s="26">
        <f t="shared" si="5"/>
        <v>0</v>
      </c>
      <c r="H72" s="10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0">
        <f t="shared" si="6"/>
        <v>0</v>
      </c>
      <c r="DJ72" s="10"/>
      <c r="DK72" s="10"/>
    </row>
    <row r="73" spans="1:115" ht="12.75" hidden="1">
      <c r="A73" s="10">
        <v>0</v>
      </c>
      <c r="B73" s="10"/>
      <c r="C73" s="14"/>
      <c r="D73" s="27"/>
      <c r="E73" s="27"/>
      <c r="F73" s="26">
        <f t="shared" si="4"/>
        <v>0</v>
      </c>
      <c r="G73" s="26">
        <f t="shared" si="5"/>
        <v>0</v>
      </c>
      <c r="H73" s="10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0">
        <f t="shared" si="6"/>
        <v>0</v>
      </c>
      <c r="DJ73" s="10"/>
      <c r="DK73" s="10"/>
    </row>
    <row r="74" spans="1:115" ht="12.75" hidden="1">
      <c r="A74" s="10">
        <v>0</v>
      </c>
      <c r="B74" s="10"/>
      <c r="C74" s="11"/>
      <c r="D74" s="26"/>
      <c r="E74" s="26"/>
      <c r="F74" s="26">
        <f t="shared" si="4"/>
        <v>0</v>
      </c>
      <c r="G74" s="26">
        <f t="shared" si="5"/>
        <v>0</v>
      </c>
      <c r="H74" s="10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0">
        <f t="shared" si="6"/>
        <v>0</v>
      </c>
      <c r="DJ74" s="10"/>
      <c r="DK74" s="10"/>
    </row>
    <row r="75" spans="1:115" ht="12.75" hidden="1">
      <c r="A75" s="10">
        <v>0</v>
      </c>
      <c r="B75" s="10"/>
      <c r="C75" s="14"/>
      <c r="D75" s="27"/>
      <c r="E75" s="27"/>
      <c r="F75" s="26">
        <f t="shared" si="4"/>
        <v>0</v>
      </c>
      <c r="G75" s="26">
        <f t="shared" si="5"/>
        <v>0</v>
      </c>
      <c r="H75" s="10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0">
        <f t="shared" si="6"/>
        <v>0</v>
      </c>
      <c r="DJ75" s="10"/>
      <c r="DK75" s="10"/>
    </row>
    <row r="76" spans="1:115" ht="12.75" hidden="1">
      <c r="A76" s="10">
        <v>0</v>
      </c>
      <c r="B76" s="10"/>
      <c r="C76" s="11"/>
      <c r="D76" s="26"/>
      <c r="E76" s="26"/>
      <c r="F76" s="26">
        <f t="shared" si="4"/>
        <v>0</v>
      </c>
      <c r="G76" s="26">
        <f t="shared" si="5"/>
        <v>0</v>
      </c>
      <c r="H76" s="10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0">
        <f t="shared" si="6"/>
        <v>0</v>
      </c>
      <c r="DJ76" s="10"/>
      <c r="DK76" s="10"/>
    </row>
    <row r="77" spans="1:115" ht="12.75" hidden="1">
      <c r="A77" s="10">
        <v>0</v>
      </c>
      <c r="B77" s="10"/>
      <c r="C77" s="11"/>
      <c r="D77" s="26"/>
      <c r="E77" s="26"/>
      <c r="F77" s="26">
        <f t="shared" si="4"/>
        <v>0</v>
      </c>
      <c r="G77" s="26">
        <f t="shared" si="5"/>
        <v>0</v>
      </c>
      <c r="H77" s="10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0">
        <f t="shared" si="6"/>
        <v>0</v>
      </c>
      <c r="DJ77" s="10"/>
      <c r="DK77" s="10"/>
    </row>
    <row r="78" spans="1:115" ht="12.75" hidden="1">
      <c r="A78" s="10">
        <v>0</v>
      </c>
      <c r="B78" s="10"/>
      <c r="C78" s="11"/>
      <c r="D78" s="26"/>
      <c r="E78" s="26"/>
      <c r="F78" s="26">
        <f t="shared" si="4"/>
        <v>0</v>
      </c>
      <c r="G78" s="26">
        <f t="shared" si="5"/>
        <v>0</v>
      </c>
      <c r="H78" s="10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0">
        <f t="shared" si="6"/>
        <v>0</v>
      </c>
      <c r="DJ78" s="10"/>
      <c r="DK78" s="10"/>
    </row>
    <row r="79" spans="1:115" ht="12.75" hidden="1">
      <c r="A79" s="10">
        <v>0</v>
      </c>
      <c r="B79" s="10"/>
      <c r="C79" s="11"/>
      <c r="D79" s="26"/>
      <c r="E79" s="26"/>
      <c r="F79" s="26">
        <f t="shared" si="4"/>
        <v>0</v>
      </c>
      <c r="G79" s="26">
        <f t="shared" si="5"/>
        <v>0</v>
      </c>
      <c r="H79" s="10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0">
        <f t="shared" si="6"/>
        <v>0</v>
      </c>
      <c r="DJ79" s="10"/>
      <c r="DK79" s="10"/>
    </row>
    <row r="80" spans="1:115" ht="12.75" hidden="1">
      <c r="A80" s="10">
        <v>0</v>
      </c>
      <c r="B80" s="10"/>
      <c r="C80" s="11"/>
      <c r="D80" s="26"/>
      <c r="E80" s="26"/>
      <c r="F80" s="26">
        <f t="shared" si="4"/>
        <v>0</v>
      </c>
      <c r="G80" s="26">
        <f t="shared" si="5"/>
        <v>0</v>
      </c>
      <c r="H80" s="10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0">
        <f t="shared" si="6"/>
        <v>0</v>
      </c>
      <c r="DJ80" s="10"/>
      <c r="DK80" s="10"/>
    </row>
    <row r="81" spans="1:115" ht="12.75" hidden="1">
      <c r="A81" s="10">
        <v>0</v>
      </c>
      <c r="B81" s="10"/>
      <c r="C81" s="11"/>
      <c r="D81" s="26"/>
      <c r="E81" s="26"/>
      <c r="F81" s="26">
        <f t="shared" si="4"/>
        <v>0</v>
      </c>
      <c r="G81" s="26">
        <f t="shared" si="5"/>
        <v>0</v>
      </c>
      <c r="H81" s="10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0">
        <f t="shared" si="6"/>
        <v>0</v>
      </c>
      <c r="DJ81" s="10"/>
      <c r="DK81" s="10"/>
    </row>
    <row r="82" spans="1:115" ht="12.75" hidden="1">
      <c r="A82" s="10">
        <v>0</v>
      </c>
      <c r="B82" s="10"/>
      <c r="C82" s="11"/>
      <c r="D82" s="26"/>
      <c r="E82" s="26"/>
      <c r="F82" s="26">
        <f t="shared" si="4"/>
        <v>0</v>
      </c>
      <c r="G82" s="26">
        <f t="shared" si="5"/>
        <v>0</v>
      </c>
      <c r="H82" s="10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0">
        <f t="shared" si="6"/>
        <v>0</v>
      </c>
      <c r="DJ82" s="10"/>
      <c r="DK82" s="10"/>
    </row>
    <row r="83" spans="1:115" ht="12.75" hidden="1">
      <c r="A83" s="10">
        <v>0</v>
      </c>
      <c r="B83" s="10"/>
      <c r="C83" s="11"/>
      <c r="D83" s="26"/>
      <c r="E83" s="26"/>
      <c r="F83" s="26">
        <f t="shared" si="4"/>
        <v>0</v>
      </c>
      <c r="G83" s="26">
        <f t="shared" si="5"/>
        <v>0</v>
      </c>
      <c r="H83" s="10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0">
        <f t="shared" si="6"/>
        <v>0</v>
      </c>
      <c r="DJ83" s="10"/>
      <c r="DK83" s="10"/>
    </row>
    <row r="84" spans="1:115" ht="12.75" hidden="1">
      <c r="A84" s="10">
        <v>0</v>
      </c>
      <c r="B84" s="10"/>
      <c r="C84" s="11"/>
      <c r="D84" s="26"/>
      <c r="E84" s="26"/>
      <c r="F84" s="26">
        <f t="shared" si="4"/>
        <v>0</v>
      </c>
      <c r="G84" s="26">
        <f t="shared" si="5"/>
        <v>0</v>
      </c>
      <c r="H84" s="10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0">
        <f t="shared" si="6"/>
        <v>0</v>
      </c>
      <c r="DJ84" s="10"/>
      <c r="DK84" s="10"/>
    </row>
    <row r="85" spans="1:115" ht="12.75" hidden="1">
      <c r="A85" s="10">
        <v>0</v>
      </c>
      <c r="B85" s="10"/>
      <c r="C85" s="11"/>
      <c r="D85" s="26"/>
      <c r="E85" s="26"/>
      <c r="F85" s="26">
        <f t="shared" si="4"/>
        <v>0</v>
      </c>
      <c r="G85" s="26">
        <f t="shared" si="5"/>
        <v>0</v>
      </c>
      <c r="H85" s="10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0">
        <f t="shared" si="6"/>
        <v>0</v>
      </c>
      <c r="DJ85" s="10"/>
      <c r="DK85" s="10"/>
    </row>
    <row r="86" spans="1:115" ht="12.75" hidden="1">
      <c r="A86" s="10">
        <v>0</v>
      </c>
      <c r="B86" s="10"/>
      <c r="C86" s="11"/>
      <c r="D86" s="26"/>
      <c r="E86" s="26"/>
      <c r="F86" s="26">
        <f t="shared" si="4"/>
        <v>0</v>
      </c>
      <c r="G86" s="26">
        <f t="shared" si="5"/>
        <v>0</v>
      </c>
      <c r="H86" s="10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0">
        <f t="shared" si="6"/>
        <v>0</v>
      </c>
      <c r="DJ86" s="10"/>
      <c r="DK86" s="10"/>
    </row>
    <row r="87" spans="1:115" ht="12.75" hidden="1">
      <c r="A87" s="10">
        <v>0</v>
      </c>
      <c r="B87" s="10"/>
      <c r="C87" s="14"/>
      <c r="D87" s="27"/>
      <c r="E87" s="27"/>
      <c r="F87" s="26">
        <f t="shared" si="4"/>
        <v>0</v>
      </c>
      <c r="G87" s="26">
        <f t="shared" si="5"/>
        <v>0</v>
      </c>
      <c r="H87" s="10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0">
        <f t="shared" si="6"/>
        <v>0</v>
      </c>
      <c r="DJ87" s="10"/>
      <c r="DK87" s="10"/>
    </row>
    <row r="88" spans="3:7" ht="12.75">
      <c r="C88" s="19"/>
      <c r="D88" s="19"/>
      <c r="E88" s="19"/>
      <c r="F88" s="19"/>
      <c r="G88" s="19"/>
    </row>
    <row r="89" spans="3:7" ht="12.75">
      <c r="C89" s="19"/>
      <c r="D89" s="19"/>
      <c r="E89" s="19"/>
      <c r="F89" s="19"/>
      <c r="G89" s="19"/>
    </row>
    <row r="90" ht="12.75">
      <c r="C90" s="9" t="s">
        <v>158</v>
      </c>
    </row>
    <row r="91" spans="1:5" ht="12.75">
      <c r="A91" s="10">
        <v>1</v>
      </c>
      <c r="B91" s="10"/>
      <c r="C91" s="32" t="s">
        <v>161</v>
      </c>
      <c r="D91" s="10">
        <v>2020</v>
      </c>
      <c r="E91" s="10" t="s">
        <v>155</v>
      </c>
    </row>
    <row r="92" spans="1:5" ht="12.75">
      <c r="A92" s="10">
        <v>2</v>
      </c>
      <c r="B92" s="10"/>
      <c r="C92" s="32" t="s">
        <v>159</v>
      </c>
      <c r="D92" s="10">
        <v>2018</v>
      </c>
      <c r="E92" s="10" t="s">
        <v>160</v>
      </c>
    </row>
    <row r="93" spans="1:5" ht="12.75">
      <c r="A93" s="10">
        <v>3</v>
      </c>
      <c r="B93" s="10"/>
      <c r="C93" s="32" t="s">
        <v>163</v>
      </c>
      <c r="D93" s="10">
        <v>2019</v>
      </c>
      <c r="E93" s="10" t="s">
        <v>155</v>
      </c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</sheetData>
  <sheetProtection/>
  <mergeCells count="10">
    <mergeCell ref="DI1:DI2"/>
    <mergeCell ref="DK1:DK2"/>
    <mergeCell ref="A1:A2"/>
    <mergeCell ref="DJ1:DJ2"/>
    <mergeCell ref="C1:C2"/>
    <mergeCell ref="D1:D2"/>
    <mergeCell ref="E1:E2"/>
    <mergeCell ref="F1:F2"/>
    <mergeCell ref="G1:G2"/>
    <mergeCell ref="H1:H2"/>
  </mergeCells>
  <printOptions/>
  <pageMargins left="0.25" right="0.25" top="0.75" bottom="0.75" header="0.3" footer="0.3"/>
  <pageSetup horizontalDpi="300" verticalDpi="300" orientation="landscape" paperSize="9" r:id="rId1"/>
  <ignoredErrors>
    <ignoredError sqref="F3:G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K117"/>
  <sheetViews>
    <sheetView workbookViewId="0" topLeftCell="A1">
      <pane ySplit="2" topLeftCell="A3" activePane="bottomLeft" state="frozen"/>
      <selection pane="topLeft" activeCell="A2" sqref="A2"/>
      <selection pane="bottomLeft" activeCell="A1" sqref="A1:A2"/>
    </sheetView>
  </sheetViews>
  <sheetFormatPr defaultColWidth="3.8515625" defaultRowHeight="15"/>
  <cols>
    <col min="1" max="1" width="6.140625" style="9" bestFit="1" customWidth="1"/>
    <col min="2" max="2" width="6.00390625" style="9" hidden="1" customWidth="1"/>
    <col min="3" max="3" width="20.7109375" style="9" bestFit="1" customWidth="1"/>
    <col min="4" max="4" width="5.57421875" style="9" customWidth="1"/>
    <col min="5" max="5" width="12.57421875" style="9" customWidth="1"/>
    <col min="6" max="7" width="6.28125" style="9" customWidth="1"/>
    <col min="8" max="9" width="3.57421875" style="20" customWidth="1"/>
    <col min="10" max="10" width="3.57421875" style="21" customWidth="1"/>
    <col min="11" max="12" width="3.57421875" style="22" customWidth="1"/>
    <col min="13" max="13" width="3.57421875" style="23" customWidth="1"/>
    <col min="14" max="16" width="3.57421875" style="22" customWidth="1"/>
    <col min="17" max="19" width="3.57421875" style="21" customWidth="1"/>
    <col min="20" max="21" width="3.57421875" style="22" customWidth="1"/>
    <col min="22" max="22" width="3.57421875" style="21" customWidth="1"/>
    <col min="23" max="23" width="3.57421875" style="22" customWidth="1"/>
    <col min="24" max="24" width="3.57421875" style="23" customWidth="1"/>
    <col min="25" max="25" width="3.57421875" style="21" customWidth="1"/>
    <col min="26" max="26" width="3.57421875" style="23" customWidth="1"/>
    <col min="27" max="27" width="3.57421875" style="21" customWidth="1"/>
    <col min="28" max="28" width="3.57421875" style="22" customWidth="1"/>
    <col min="29" max="29" width="3.57421875" style="23" customWidth="1"/>
    <col min="30" max="31" width="3.57421875" style="22" customWidth="1"/>
    <col min="32" max="32" width="3.57421875" style="21" customWidth="1"/>
    <col min="33" max="34" width="3.57421875" style="22" customWidth="1"/>
    <col min="35" max="36" width="3.57421875" style="21" customWidth="1"/>
    <col min="37" max="37" width="3.57421875" style="20" customWidth="1"/>
    <col min="38" max="38" width="3.57421875" style="21" customWidth="1"/>
    <col min="39" max="39" width="3.57421875" style="23" customWidth="1"/>
    <col min="40" max="40" width="2.8515625" style="23" hidden="1" customWidth="1"/>
    <col min="41" max="41" width="2.8515625" style="20" hidden="1" customWidth="1"/>
    <col min="42" max="43" width="2.8515625" style="23" hidden="1" customWidth="1"/>
    <col min="44" max="44" width="2.8515625" style="22" hidden="1" customWidth="1"/>
    <col min="45" max="45" width="3.00390625" style="23" hidden="1" customWidth="1"/>
    <col min="46" max="83" width="2.8515625" style="22" hidden="1" customWidth="1"/>
    <col min="84" max="85" width="2.8515625" style="21" hidden="1" customWidth="1"/>
    <col min="86" max="87" width="2.8515625" style="20" hidden="1" customWidth="1"/>
    <col min="88" max="106" width="2.8515625" style="21" hidden="1" customWidth="1"/>
    <col min="107" max="110" width="3.7109375" style="21" hidden="1" customWidth="1"/>
    <col min="111" max="111" width="0.85546875" style="21" hidden="1" customWidth="1"/>
    <col min="112" max="113" width="5.421875" style="9" hidden="1" customWidth="1"/>
    <col min="114" max="114" width="8.421875" style="9" hidden="1" customWidth="1"/>
    <col min="115" max="115" width="3.8515625" style="13" customWidth="1"/>
    <col min="116" max="16384" width="3.8515625" style="9" customWidth="1"/>
  </cols>
  <sheetData>
    <row r="1" spans="1:114" s="3" customFormat="1" ht="14.25" customHeight="1">
      <c r="A1" s="37" t="s">
        <v>0</v>
      </c>
      <c r="B1" s="1"/>
      <c r="C1" s="37" t="s">
        <v>152</v>
      </c>
      <c r="D1" s="37" t="s">
        <v>153</v>
      </c>
      <c r="E1" s="37" t="s">
        <v>154</v>
      </c>
      <c r="F1" s="33" t="s">
        <v>2</v>
      </c>
      <c r="G1" s="33" t="s">
        <v>1</v>
      </c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>
        <v>20</v>
      </c>
      <c r="AB1" s="2">
        <v>21</v>
      </c>
      <c r="AC1" s="2">
        <v>22</v>
      </c>
      <c r="AD1" s="2">
        <v>23</v>
      </c>
      <c r="AE1" s="2">
        <v>24</v>
      </c>
      <c r="AF1" s="2">
        <v>25</v>
      </c>
      <c r="AG1" s="2">
        <v>26</v>
      </c>
      <c r="AH1" s="2">
        <v>27</v>
      </c>
      <c r="AI1" s="2">
        <v>28</v>
      </c>
      <c r="AJ1" s="2">
        <v>29</v>
      </c>
      <c r="AK1" s="2">
        <v>30</v>
      </c>
      <c r="AL1" s="2">
        <v>31</v>
      </c>
      <c r="AM1" s="2">
        <v>32</v>
      </c>
      <c r="AN1" s="2">
        <v>33</v>
      </c>
      <c r="AO1" s="2">
        <v>34</v>
      </c>
      <c r="AP1" s="2">
        <v>35</v>
      </c>
      <c r="AQ1" s="2">
        <v>36</v>
      </c>
      <c r="AR1" s="2">
        <v>37</v>
      </c>
      <c r="AS1" s="2">
        <v>38</v>
      </c>
      <c r="AT1" s="2">
        <v>39</v>
      </c>
      <c r="AU1" s="2">
        <v>40</v>
      </c>
      <c r="AV1" s="2">
        <v>41</v>
      </c>
      <c r="AW1" s="2">
        <v>42</v>
      </c>
      <c r="AX1" s="2">
        <v>43</v>
      </c>
      <c r="AY1" s="2">
        <v>44</v>
      </c>
      <c r="AZ1" s="2">
        <v>45</v>
      </c>
      <c r="BA1" s="2">
        <v>46</v>
      </c>
      <c r="BB1" s="2">
        <v>47</v>
      </c>
      <c r="BC1" s="2">
        <v>48</v>
      </c>
      <c r="BD1" s="2">
        <v>49</v>
      </c>
      <c r="BE1" s="2">
        <v>50</v>
      </c>
      <c r="BF1" s="2">
        <v>51</v>
      </c>
      <c r="BG1" s="2">
        <v>52</v>
      </c>
      <c r="BH1" s="2">
        <v>53</v>
      </c>
      <c r="BI1" s="2">
        <v>54</v>
      </c>
      <c r="BJ1" s="2">
        <v>55</v>
      </c>
      <c r="BK1" s="2">
        <v>56</v>
      </c>
      <c r="BL1" s="2">
        <v>57</v>
      </c>
      <c r="BM1" s="2">
        <v>58</v>
      </c>
      <c r="BN1" s="2">
        <v>59</v>
      </c>
      <c r="BO1" s="2">
        <v>60</v>
      </c>
      <c r="BP1" s="2">
        <v>61</v>
      </c>
      <c r="BQ1" s="2">
        <v>62</v>
      </c>
      <c r="BR1" s="2">
        <v>63</v>
      </c>
      <c r="BS1" s="2">
        <v>64</v>
      </c>
      <c r="BT1" s="2">
        <v>65</v>
      </c>
      <c r="BU1" s="2">
        <v>66</v>
      </c>
      <c r="BV1" s="2">
        <v>67</v>
      </c>
      <c r="BW1" s="2">
        <v>68</v>
      </c>
      <c r="BX1" s="2">
        <v>69</v>
      </c>
      <c r="BY1" s="2">
        <v>70</v>
      </c>
      <c r="BZ1" s="2">
        <v>71</v>
      </c>
      <c r="CA1" s="2">
        <v>72</v>
      </c>
      <c r="CB1" s="2">
        <v>73</v>
      </c>
      <c r="CC1" s="2">
        <v>74</v>
      </c>
      <c r="CD1" s="2">
        <v>75</v>
      </c>
      <c r="CE1" s="2">
        <v>76</v>
      </c>
      <c r="CF1" s="2">
        <v>77</v>
      </c>
      <c r="CG1" s="2">
        <v>78</v>
      </c>
      <c r="CH1" s="2">
        <v>79</v>
      </c>
      <c r="CI1" s="2">
        <v>80</v>
      </c>
      <c r="CJ1" s="2">
        <v>81</v>
      </c>
      <c r="CK1" s="2">
        <v>82</v>
      </c>
      <c r="CL1" s="2">
        <v>83</v>
      </c>
      <c r="CM1" s="2">
        <v>84</v>
      </c>
      <c r="CN1" s="2">
        <v>85</v>
      </c>
      <c r="CO1" s="2">
        <v>86</v>
      </c>
      <c r="CP1" s="2">
        <v>87</v>
      </c>
      <c r="CQ1" s="2">
        <v>88</v>
      </c>
      <c r="CR1" s="2">
        <v>89</v>
      </c>
      <c r="CS1" s="2">
        <v>90</v>
      </c>
      <c r="CT1" s="2">
        <v>91</v>
      </c>
      <c r="CU1" s="2">
        <v>92</v>
      </c>
      <c r="CV1" s="2">
        <v>93</v>
      </c>
      <c r="CW1" s="2">
        <v>94</v>
      </c>
      <c r="CX1" s="2">
        <v>95</v>
      </c>
      <c r="CY1" s="2">
        <v>96</v>
      </c>
      <c r="CZ1" s="2">
        <v>97</v>
      </c>
      <c r="DA1" s="2">
        <v>98</v>
      </c>
      <c r="DB1" s="2">
        <v>99</v>
      </c>
      <c r="DC1" s="2">
        <v>100</v>
      </c>
      <c r="DD1" s="2">
        <v>101</v>
      </c>
      <c r="DE1" s="2">
        <v>102</v>
      </c>
      <c r="DF1" s="2">
        <v>103</v>
      </c>
      <c r="DG1" s="2">
        <v>104</v>
      </c>
      <c r="DH1" s="33" t="s">
        <v>1</v>
      </c>
      <c r="DI1" s="33" t="s">
        <v>2</v>
      </c>
      <c r="DJ1" s="35" t="s">
        <v>31</v>
      </c>
    </row>
    <row r="2" spans="1:115" ht="12.75" thickBot="1">
      <c r="A2" s="38"/>
      <c r="B2" s="4"/>
      <c r="C2" s="39"/>
      <c r="D2" s="39"/>
      <c r="E2" s="39"/>
      <c r="F2" s="34"/>
      <c r="G2" s="34"/>
      <c r="H2" s="7">
        <v>1</v>
      </c>
      <c r="I2" s="6">
        <v>3</v>
      </c>
      <c r="J2" s="24">
        <v>10</v>
      </c>
      <c r="K2" s="6">
        <v>3</v>
      </c>
      <c r="L2" s="6">
        <v>3</v>
      </c>
      <c r="M2" s="7">
        <v>1</v>
      </c>
      <c r="N2" s="7">
        <v>1</v>
      </c>
      <c r="O2" s="6">
        <v>3</v>
      </c>
      <c r="P2" s="6">
        <v>3</v>
      </c>
      <c r="Q2" s="7">
        <v>1</v>
      </c>
      <c r="R2" s="6">
        <v>3</v>
      </c>
      <c r="S2" s="6">
        <v>3</v>
      </c>
      <c r="T2" s="7">
        <v>1</v>
      </c>
      <c r="U2" s="6">
        <v>3</v>
      </c>
      <c r="V2" s="7">
        <v>1</v>
      </c>
      <c r="W2" s="6">
        <v>3</v>
      </c>
      <c r="X2" s="24">
        <v>10</v>
      </c>
      <c r="Y2" s="7">
        <v>1</v>
      </c>
      <c r="Z2" s="7">
        <v>1</v>
      </c>
      <c r="AA2" s="6">
        <v>3</v>
      </c>
      <c r="AB2" s="24">
        <v>10</v>
      </c>
      <c r="AC2" s="6">
        <v>3</v>
      </c>
      <c r="AD2" s="6">
        <v>3</v>
      </c>
      <c r="AE2" s="24">
        <v>10</v>
      </c>
      <c r="AF2" s="6">
        <v>3</v>
      </c>
      <c r="AG2" s="7">
        <v>1</v>
      </c>
      <c r="AH2" s="7">
        <v>1</v>
      </c>
      <c r="AI2" s="7">
        <v>1</v>
      </c>
      <c r="AJ2" s="7">
        <v>1</v>
      </c>
      <c r="AK2" s="6">
        <v>3</v>
      </c>
      <c r="AL2" s="7">
        <v>1</v>
      </c>
      <c r="AM2" s="6">
        <v>3</v>
      </c>
      <c r="AN2" s="7">
        <v>1</v>
      </c>
      <c r="AO2" s="6">
        <v>3</v>
      </c>
      <c r="AP2" s="7">
        <v>1</v>
      </c>
      <c r="AQ2" s="24">
        <v>10</v>
      </c>
      <c r="AR2" s="6">
        <v>3</v>
      </c>
      <c r="AS2" s="7">
        <v>10</v>
      </c>
      <c r="AT2" s="6">
        <v>3</v>
      </c>
      <c r="AU2" s="24">
        <v>10</v>
      </c>
      <c r="AV2" s="6">
        <v>3</v>
      </c>
      <c r="AW2" s="6">
        <v>3</v>
      </c>
      <c r="AX2" s="6">
        <v>3</v>
      </c>
      <c r="AY2" s="6">
        <v>3</v>
      </c>
      <c r="AZ2" s="7">
        <v>1</v>
      </c>
      <c r="BA2" s="7">
        <v>1</v>
      </c>
      <c r="BB2" s="24">
        <v>10</v>
      </c>
      <c r="BC2" s="6">
        <v>3</v>
      </c>
      <c r="BD2" s="24">
        <v>10</v>
      </c>
      <c r="BE2" s="6">
        <v>3</v>
      </c>
      <c r="BF2" s="7">
        <v>1</v>
      </c>
      <c r="BG2" s="6">
        <v>3</v>
      </c>
      <c r="BH2" s="24">
        <v>10</v>
      </c>
      <c r="BI2" s="24">
        <v>10</v>
      </c>
      <c r="BJ2" s="6">
        <v>3</v>
      </c>
      <c r="BK2" s="7">
        <v>10</v>
      </c>
      <c r="BL2" s="6">
        <v>3</v>
      </c>
      <c r="BM2" s="6">
        <v>3</v>
      </c>
      <c r="BN2" s="24">
        <v>10</v>
      </c>
      <c r="BO2" s="24">
        <v>10</v>
      </c>
      <c r="BP2" s="6">
        <v>3</v>
      </c>
      <c r="BQ2" s="6">
        <v>3</v>
      </c>
      <c r="BR2" s="7">
        <v>1</v>
      </c>
      <c r="BS2" s="24">
        <v>10</v>
      </c>
      <c r="BT2" s="6">
        <v>3</v>
      </c>
      <c r="BU2" s="6">
        <v>3</v>
      </c>
      <c r="BV2" s="6">
        <v>3</v>
      </c>
      <c r="BW2" s="6">
        <v>3</v>
      </c>
      <c r="BX2" s="5">
        <v>10</v>
      </c>
      <c r="BY2" s="8">
        <v>30</v>
      </c>
      <c r="BZ2" s="7">
        <v>1</v>
      </c>
      <c r="CA2" s="7">
        <v>1</v>
      </c>
      <c r="CB2" s="5">
        <v>10</v>
      </c>
      <c r="CC2" s="5">
        <v>10</v>
      </c>
      <c r="CD2" s="5">
        <v>10</v>
      </c>
      <c r="CE2" s="6">
        <v>3</v>
      </c>
      <c r="CF2" s="8">
        <v>30</v>
      </c>
      <c r="CG2" s="7">
        <v>1</v>
      </c>
      <c r="CH2" s="6">
        <v>3</v>
      </c>
      <c r="CI2" s="7">
        <v>1</v>
      </c>
      <c r="CJ2" s="7">
        <v>1</v>
      </c>
      <c r="CK2" s="7">
        <v>1</v>
      </c>
      <c r="CL2" s="5">
        <v>10</v>
      </c>
      <c r="CM2" s="7">
        <v>1</v>
      </c>
      <c r="CN2" s="6">
        <v>3</v>
      </c>
      <c r="CO2" s="8">
        <v>30</v>
      </c>
      <c r="CP2" s="5">
        <v>10</v>
      </c>
      <c r="CQ2" s="8">
        <v>30</v>
      </c>
      <c r="CR2" s="7">
        <v>1</v>
      </c>
      <c r="CS2" s="6">
        <v>3</v>
      </c>
      <c r="CT2" s="5">
        <v>10</v>
      </c>
      <c r="CU2" s="6">
        <v>3</v>
      </c>
      <c r="CV2" s="6">
        <v>3</v>
      </c>
      <c r="CW2" s="6">
        <v>3</v>
      </c>
      <c r="CX2" s="6">
        <v>3</v>
      </c>
      <c r="CY2" s="6">
        <v>3</v>
      </c>
      <c r="CZ2" s="7">
        <v>1</v>
      </c>
      <c r="DA2" s="7">
        <v>1</v>
      </c>
      <c r="DB2" s="5">
        <v>10</v>
      </c>
      <c r="DC2" s="8">
        <v>30</v>
      </c>
      <c r="DD2" s="5">
        <v>10</v>
      </c>
      <c r="DE2" s="8">
        <v>30</v>
      </c>
      <c r="DF2" s="8">
        <v>30</v>
      </c>
      <c r="DG2" s="8">
        <v>30</v>
      </c>
      <c r="DH2" s="34"/>
      <c r="DI2" s="34"/>
      <c r="DJ2" s="36"/>
      <c r="DK2" s="9"/>
    </row>
    <row r="3" spans="1:114" ht="12.75">
      <c r="A3" s="10">
        <f aca="true" t="shared" si="0" ref="A3:A26">IF(DH3=DH2,IF(DI3=DI2,A2,B3),B3)</f>
        <v>1</v>
      </c>
      <c r="B3" s="10">
        <v>1</v>
      </c>
      <c r="C3" s="14" t="s">
        <v>4</v>
      </c>
      <c r="D3" s="31">
        <v>2014</v>
      </c>
      <c r="E3" s="27" t="s">
        <v>156</v>
      </c>
      <c r="F3" s="26">
        <f aca="true" t="shared" si="1" ref="F3:F26">COUNT(H3:AM3)</f>
        <v>32</v>
      </c>
      <c r="G3" s="26">
        <f aca="true" t="shared" si="2" ref="G3:G26">SUM(H3:AM3)</f>
        <v>67</v>
      </c>
      <c r="H3" s="12">
        <v>2</v>
      </c>
      <c r="I3" s="12">
        <v>1</v>
      </c>
      <c r="J3" s="12">
        <v>1</v>
      </c>
      <c r="K3" s="12">
        <v>1</v>
      </c>
      <c r="L3" s="12">
        <v>1</v>
      </c>
      <c r="M3" s="12">
        <v>2</v>
      </c>
      <c r="N3" s="12">
        <v>2</v>
      </c>
      <c r="O3" s="12">
        <v>3</v>
      </c>
      <c r="P3" s="12">
        <v>3</v>
      </c>
      <c r="Q3" s="12">
        <v>2</v>
      </c>
      <c r="R3" s="12">
        <v>3</v>
      </c>
      <c r="S3" s="12">
        <v>3</v>
      </c>
      <c r="T3" s="12">
        <v>2</v>
      </c>
      <c r="U3" s="12">
        <v>3</v>
      </c>
      <c r="V3" s="12">
        <v>2</v>
      </c>
      <c r="W3" s="12">
        <v>3</v>
      </c>
      <c r="X3" s="12">
        <v>1</v>
      </c>
      <c r="Y3" s="12">
        <v>2</v>
      </c>
      <c r="Z3" s="12">
        <v>2</v>
      </c>
      <c r="AA3" s="12">
        <v>3</v>
      </c>
      <c r="AB3" s="12">
        <v>1</v>
      </c>
      <c r="AC3" s="12">
        <v>3</v>
      </c>
      <c r="AD3" s="12">
        <v>1</v>
      </c>
      <c r="AE3" s="12">
        <v>1</v>
      </c>
      <c r="AF3" s="12">
        <v>3</v>
      </c>
      <c r="AG3" s="12">
        <v>2</v>
      </c>
      <c r="AH3" s="12">
        <v>2</v>
      </c>
      <c r="AI3" s="12">
        <v>2</v>
      </c>
      <c r="AJ3" s="12">
        <v>2</v>
      </c>
      <c r="AK3" s="12">
        <v>3</v>
      </c>
      <c r="AL3" s="12">
        <v>2</v>
      </c>
      <c r="AM3" s="12">
        <v>3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0">
        <f aca="true" t="shared" si="3" ref="DH3:DH26">SUM(H3:DG3)</f>
        <v>67</v>
      </c>
      <c r="DI3" s="10">
        <f aca="true" t="shared" si="4" ref="DI3:DI26">COUNT(H3:AM3)</f>
        <v>32</v>
      </c>
      <c r="DJ3" s="10"/>
    </row>
    <row r="4" spans="1:114" ht="12.75">
      <c r="A4" s="10">
        <f t="shared" si="0"/>
        <v>2</v>
      </c>
      <c r="B4" s="10">
        <v>2</v>
      </c>
      <c r="C4" s="11" t="s">
        <v>6</v>
      </c>
      <c r="D4" s="26">
        <v>2014</v>
      </c>
      <c r="E4" s="27" t="s">
        <v>156</v>
      </c>
      <c r="F4" s="26">
        <f t="shared" si="1"/>
        <v>32</v>
      </c>
      <c r="G4" s="26">
        <f t="shared" si="2"/>
        <v>65</v>
      </c>
      <c r="H4" s="12">
        <v>2</v>
      </c>
      <c r="I4" s="12">
        <v>1</v>
      </c>
      <c r="J4" s="12">
        <v>1</v>
      </c>
      <c r="K4" s="12">
        <v>1</v>
      </c>
      <c r="L4" s="12">
        <v>1</v>
      </c>
      <c r="M4" s="12">
        <v>2</v>
      </c>
      <c r="N4" s="12">
        <v>2</v>
      </c>
      <c r="O4" s="12">
        <v>3</v>
      </c>
      <c r="P4" s="12">
        <v>1</v>
      </c>
      <c r="Q4" s="12">
        <v>2</v>
      </c>
      <c r="R4" s="12">
        <v>3</v>
      </c>
      <c r="S4" s="12">
        <v>3</v>
      </c>
      <c r="T4" s="12">
        <v>2</v>
      </c>
      <c r="U4" s="12">
        <v>3</v>
      </c>
      <c r="V4" s="12">
        <v>2</v>
      </c>
      <c r="W4" s="12">
        <v>3</v>
      </c>
      <c r="X4" s="12">
        <v>1</v>
      </c>
      <c r="Y4" s="12">
        <v>2</v>
      </c>
      <c r="Z4" s="12">
        <v>2</v>
      </c>
      <c r="AA4" s="12">
        <v>3</v>
      </c>
      <c r="AB4" s="12">
        <v>1</v>
      </c>
      <c r="AC4" s="12">
        <v>3</v>
      </c>
      <c r="AD4" s="12">
        <v>1</v>
      </c>
      <c r="AE4" s="12">
        <v>1</v>
      </c>
      <c r="AF4" s="12">
        <v>3</v>
      </c>
      <c r="AG4" s="12">
        <v>2</v>
      </c>
      <c r="AH4" s="12">
        <v>2</v>
      </c>
      <c r="AI4" s="12">
        <v>2</v>
      </c>
      <c r="AJ4" s="12">
        <v>2</v>
      </c>
      <c r="AK4" s="12">
        <v>3</v>
      </c>
      <c r="AL4" s="12">
        <v>2</v>
      </c>
      <c r="AM4" s="12">
        <v>3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0">
        <f t="shared" si="3"/>
        <v>65</v>
      </c>
      <c r="DI4" s="10">
        <f t="shared" si="4"/>
        <v>32</v>
      </c>
      <c r="DJ4" s="10"/>
    </row>
    <row r="5" spans="1:114" ht="12.75">
      <c r="A5" s="10">
        <f t="shared" si="0"/>
        <v>3</v>
      </c>
      <c r="B5" s="10">
        <v>3</v>
      </c>
      <c r="C5" s="11" t="s">
        <v>5</v>
      </c>
      <c r="D5" s="26">
        <v>2014</v>
      </c>
      <c r="E5" s="27" t="s">
        <v>156</v>
      </c>
      <c r="F5" s="26">
        <f t="shared" si="1"/>
        <v>32</v>
      </c>
      <c r="G5" s="26">
        <f t="shared" si="2"/>
        <v>63</v>
      </c>
      <c r="H5" s="12">
        <v>2</v>
      </c>
      <c r="I5" s="12">
        <v>1</v>
      </c>
      <c r="J5" s="12">
        <v>1</v>
      </c>
      <c r="K5" s="12">
        <v>1</v>
      </c>
      <c r="L5" s="12">
        <v>1</v>
      </c>
      <c r="M5" s="12">
        <v>2</v>
      </c>
      <c r="N5" s="12">
        <v>2</v>
      </c>
      <c r="O5" s="12">
        <v>3</v>
      </c>
      <c r="P5" s="12">
        <v>1</v>
      </c>
      <c r="Q5" s="12">
        <v>2</v>
      </c>
      <c r="R5" s="12">
        <v>3</v>
      </c>
      <c r="S5" s="12">
        <v>3</v>
      </c>
      <c r="T5" s="12">
        <v>2</v>
      </c>
      <c r="U5" s="12">
        <v>3</v>
      </c>
      <c r="V5" s="12">
        <v>2</v>
      </c>
      <c r="W5" s="12">
        <v>3</v>
      </c>
      <c r="X5" s="12">
        <v>1</v>
      </c>
      <c r="Y5" s="12">
        <v>2</v>
      </c>
      <c r="Z5" s="12">
        <v>2</v>
      </c>
      <c r="AA5" s="12">
        <v>1</v>
      </c>
      <c r="AB5" s="12">
        <v>1</v>
      </c>
      <c r="AC5" s="12">
        <v>3</v>
      </c>
      <c r="AD5" s="12">
        <v>1</v>
      </c>
      <c r="AE5" s="12">
        <v>1</v>
      </c>
      <c r="AF5" s="12">
        <v>3</v>
      </c>
      <c r="AG5" s="12">
        <v>2</v>
      </c>
      <c r="AH5" s="12">
        <v>2</v>
      </c>
      <c r="AI5" s="12">
        <v>2</v>
      </c>
      <c r="AJ5" s="12">
        <v>2</v>
      </c>
      <c r="AK5" s="12">
        <v>3</v>
      </c>
      <c r="AL5" s="12">
        <v>2</v>
      </c>
      <c r="AM5" s="12">
        <v>3</v>
      </c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0">
        <f t="shared" si="3"/>
        <v>63</v>
      </c>
      <c r="DI5" s="10">
        <f t="shared" si="4"/>
        <v>32</v>
      </c>
      <c r="DJ5" s="10"/>
    </row>
    <row r="6" spans="1:114" ht="12.75">
      <c r="A6" s="10">
        <f t="shared" si="0"/>
        <v>4</v>
      </c>
      <c r="B6" s="10">
        <v>4</v>
      </c>
      <c r="C6" s="11" t="s">
        <v>15</v>
      </c>
      <c r="D6" s="26">
        <v>2015</v>
      </c>
      <c r="E6" s="26" t="s">
        <v>155</v>
      </c>
      <c r="F6" s="26">
        <f t="shared" si="1"/>
        <v>27</v>
      </c>
      <c r="G6" s="26">
        <f t="shared" si="2"/>
        <v>58</v>
      </c>
      <c r="H6" s="12">
        <v>2</v>
      </c>
      <c r="I6" s="12">
        <v>3</v>
      </c>
      <c r="J6" s="12"/>
      <c r="K6" s="12">
        <v>3</v>
      </c>
      <c r="L6" s="12">
        <v>1</v>
      </c>
      <c r="M6" s="12">
        <v>2</v>
      </c>
      <c r="N6" s="12">
        <v>2</v>
      </c>
      <c r="O6" s="12">
        <v>3</v>
      </c>
      <c r="P6" s="12">
        <v>1</v>
      </c>
      <c r="Q6" s="12">
        <v>2</v>
      </c>
      <c r="R6" s="12">
        <v>3</v>
      </c>
      <c r="S6" s="12">
        <v>1</v>
      </c>
      <c r="T6" s="12">
        <v>2</v>
      </c>
      <c r="U6" s="12">
        <v>1</v>
      </c>
      <c r="V6" s="12">
        <v>2</v>
      </c>
      <c r="W6" s="12">
        <v>3</v>
      </c>
      <c r="X6" s="12"/>
      <c r="Y6" s="12">
        <v>2</v>
      </c>
      <c r="Z6" s="12">
        <v>2</v>
      </c>
      <c r="AA6" s="12">
        <v>3</v>
      </c>
      <c r="AB6" s="12"/>
      <c r="AC6" s="12">
        <v>3</v>
      </c>
      <c r="AD6" s="12"/>
      <c r="AE6" s="12"/>
      <c r="AF6" s="12">
        <v>3</v>
      </c>
      <c r="AG6" s="12">
        <v>2</v>
      </c>
      <c r="AH6" s="12">
        <v>2</v>
      </c>
      <c r="AI6" s="12">
        <v>2</v>
      </c>
      <c r="AJ6" s="12">
        <v>2</v>
      </c>
      <c r="AK6" s="12">
        <v>3</v>
      </c>
      <c r="AL6" s="12">
        <v>2</v>
      </c>
      <c r="AM6" s="12">
        <v>1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0">
        <f t="shared" si="3"/>
        <v>58</v>
      </c>
      <c r="DI6" s="10">
        <f t="shared" si="4"/>
        <v>27</v>
      </c>
      <c r="DJ6" s="10"/>
    </row>
    <row r="7" spans="1:114" ht="12.75">
      <c r="A7" s="10">
        <f t="shared" si="0"/>
        <v>5</v>
      </c>
      <c r="B7" s="10">
        <v>5</v>
      </c>
      <c r="C7" s="11" t="s">
        <v>151</v>
      </c>
      <c r="D7" s="26">
        <v>2015</v>
      </c>
      <c r="E7" s="26" t="s">
        <v>155</v>
      </c>
      <c r="F7" s="26">
        <f t="shared" si="1"/>
        <v>28</v>
      </c>
      <c r="G7" s="26">
        <f t="shared" si="2"/>
        <v>58</v>
      </c>
      <c r="H7" s="12">
        <v>2</v>
      </c>
      <c r="I7" s="12">
        <v>2</v>
      </c>
      <c r="J7" s="12"/>
      <c r="K7" s="12">
        <v>1</v>
      </c>
      <c r="L7" s="12">
        <v>2</v>
      </c>
      <c r="M7" s="12">
        <v>2</v>
      </c>
      <c r="N7" s="12">
        <v>2</v>
      </c>
      <c r="O7" s="12">
        <v>3</v>
      </c>
      <c r="P7" s="12">
        <v>1</v>
      </c>
      <c r="Q7" s="12">
        <v>2</v>
      </c>
      <c r="R7" s="12">
        <v>3</v>
      </c>
      <c r="S7" s="12">
        <v>3</v>
      </c>
      <c r="T7" s="12">
        <v>2</v>
      </c>
      <c r="U7" s="12">
        <v>3</v>
      </c>
      <c r="V7" s="12">
        <v>2</v>
      </c>
      <c r="W7" s="12">
        <v>3</v>
      </c>
      <c r="X7" s="12"/>
      <c r="Y7" s="12">
        <v>2</v>
      </c>
      <c r="Z7" s="12">
        <v>2</v>
      </c>
      <c r="AA7" s="12">
        <v>3</v>
      </c>
      <c r="AB7" s="12">
        <v>1</v>
      </c>
      <c r="AC7" s="12">
        <v>1</v>
      </c>
      <c r="AD7" s="12"/>
      <c r="AE7" s="12"/>
      <c r="AF7" s="12">
        <v>3</v>
      </c>
      <c r="AG7" s="12">
        <v>2</v>
      </c>
      <c r="AH7" s="12">
        <v>1</v>
      </c>
      <c r="AI7" s="12">
        <v>2</v>
      </c>
      <c r="AJ7" s="12">
        <v>2</v>
      </c>
      <c r="AK7" s="12">
        <v>1</v>
      </c>
      <c r="AL7" s="12">
        <v>2</v>
      </c>
      <c r="AM7" s="12">
        <v>3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0">
        <f t="shared" si="3"/>
        <v>58</v>
      </c>
      <c r="DI7" s="10">
        <f t="shared" si="4"/>
        <v>28</v>
      </c>
      <c r="DJ7" s="10"/>
    </row>
    <row r="8" spans="1:114" ht="12.75">
      <c r="A8" s="10">
        <f t="shared" si="0"/>
        <v>6</v>
      </c>
      <c r="B8" s="10">
        <v>6</v>
      </c>
      <c r="C8" s="15" t="s">
        <v>167</v>
      </c>
      <c r="D8" s="28">
        <v>2014</v>
      </c>
      <c r="E8" s="28" t="s">
        <v>155</v>
      </c>
      <c r="F8" s="26">
        <f t="shared" si="1"/>
        <v>31</v>
      </c>
      <c r="G8" s="26">
        <f t="shared" si="2"/>
        <v>58</v>
      </c>
      <c r="H8" s="12">
        <v>2</v>
      </c>
      <c r="I8" s="12">
        <v>1</v>
      </c>
      <c r="J8" s="12">
        <v>1</v>
      </c>
      <c r="K8" s="12">
        <v>1</v>
      </c>
      <c r="L8" s="12">
        <v>1</v>
      </c>
      <c r="M8" s="12">
        <v>2</v>
      </c>
      <c r="N8" s="12">
        <v>2</v>
      </c>
      <c r="O8" s="12">
        <v>3</v>
      </c>
      <c r="P8" s="12">
        <v>1</v>
      </c>
      <c r="Q8" s="12">
        <v>2</v>
      </c>
      <c r="R8" s="12">
        <v>3</v>
      </c>
      <c r="S8" s="12">
        <v>3</v>
      </c>
      <c r="T8" s="12">
        <v>2</v>
      </c>
      <c r="U8" s="12">
        <v>1</v>
      </c>
      <c r="V8" s="12">
        <v>2</v>
      </c>
      <c r="W8" s="12">
        <v>3</v>
      </c>
      <c r="X8" s="12">
        <v>1</v>
      </c>
      <c r="Y8" s="12">
        <v>2</v>
      </c>
      <c r="Z8" s="12">
        <v>2</v>
      </c>
      <c r="AA8" s="12">
        <v>3</v>
      </c>
      <c r="AB8" s="12">
        <v>1</v>
      </c>
      <c r="AC8" s="12">
        <v>1</v>
      </c>
      <c r="AD8" s="12"/>
      <c r="AE8" s="12">
        <v>1</v>
      </c>
      <c r="AF8" s="12">
        <v>3</v>
      </c>
      <c r="AG8" s="12">
        <v>2</v>
      </c>
      <c r="AH8" s="12">
        <v>2</v>
      </c>
      <c r="AI8" s="12">
        <v>2</v>
      </c>
      <c r="AJ8" s="12">
        <v>2</v>
      </c>
      <c r="AK8" s="12">
        <v>3</v>
      </c>
      <c r="AL8" s="12">
        <v>2</v>
      </c>
      <c r="AM8" s="12">
        <v>1</v>
      </c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0">
        <f t="shared" si="3"/>
        <v>58</v>
      </c>
      <c r="DI8" s="10">
        <f t="shared" si="4"/>
        <v>31</v>
      </c>
      <c r="DJ8" s="10"/>
    </row>
    <row r="9" spans="1:114" ht="12.75">
      <c r="A9" s="10">
        <f t="shared" si="0"/>
        <v>7</v>
      </c>
      <c r="B9" s="10">
        <v>7</v>
      </c>
      <c r="C9" s="11" t="s">
        <v>8</v>
      </c>
      <c r="D9" s="26">
        <v>2016</v>
      </c>
      <c r="E9" s="26" t="s">
        <v>155</v>
      </c>
      <c r="F9" s="26">
        <f t="shared" si="1"/>
        <v>29</v>
      </c>
      <c r="G9" s="26">
        <f t="shared" si="2"/>
        <v>54</v>
      </c>
      <c r="H9" s="12">
        <v>2</v>
      </c>
      <c r="I9" s="12">
        <v>1</v>
      </c>
      <c r="J9" s="12">
        <v>1</v>
      </c>
      <c r="K9" s="12">
        <v>2</v>
      </c>
      <c r="L9" s="12">
        <v>1</v>
      </c>
      <c r="M9" s="12">
        <v>2</v>
      </c>
      <c r="N9" s="12">
        <v>2</v>
      </c>
      <c r="O9" s="12">
        <v>3</v>
      </c>
      <c r="P9" s="12">
        <v>1</v>
      </c>
      <c r="Q9" s="12">
        <v>2</v>
      </c>
      <c r="R9" s="12">
        <v>3</v>
      </c>
      <c r="S9" s="12">
        <v>1</v>
      </c>
      <c r="T9" s="12">
        <v>2</v>
      </c>
      <c r="U9" s="12">
        <v>1</v>
      </c>
      <c r="V9" s="12">
        <v>2</v>
      </c>
      <c r="W9" s="12">
        <v>3</v>
      </c>
      <c r="X9" s="12"/>
      <c r="Y9" s="12">
        <v>2</v>
      </c>
      <c r="Z9" s="12">
        <v>2</v>
      </c>
      <c r="AA9" s="12">
        <v>3</v>
      </c>
      <c r="AB9" s="12"/>
      <c r="AC9" s="12">
        <v>1</v>
      </c>
      <c r="AD9" s="12"/>
      <c r="AE9" s="12">
        <v>1</v>
      </c>
      <c r="AF9" s="12">
        <v>3</v>
      </c>
      <c r="AG9" s="12">
        <v>1</v>
      </c>
      <c r="AH9" s="12">
        <v>2</v>
      </c>
      <c r="AI9" s="12">
        <v>2</v>
      </c>
      <c r="AJ9" s="12">
        <v>2</v>
      </c>
      <c r="AK9" s="12">
        <v>3</v>
      </c>
      <c r="AL9" s="12">
        <v>2</v>
      </c>
      <c r="AM9" s="12">
        <v>1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0">
        <f t="shared" si="3"/>
        <v>54</v>
      </c>
      <c r="DI9" s="10">
        <f t="shared" si="4"/>
        <v>29</v>
      </c>
      <c r="DJ9" s="10"/>
    </row>
    <row r="10" spans="1:114" ht="12.75">
      <c r="A10" s="10">
        <f t="shared" si="0"/>
        <v>8</v>
      </c>
      <c r="B10" s="10">
        <v>8</v>
      </c>
      <c r="C10" s="11" t="s">
        <v>17</v>
      </c>
      <c r="D10" s="26">
        <v>2017</v>
      </c>
      <c r="E10" s="26" t="s">
        <v>157</v>
      </c>
      <c r="F10" s="26">
        <f t="shared" si="1"/>
        <v>28</v>
      </c>
      <c r="G10" s="26">
        <f t="shared" si="2"/>
        <v>53</v>
      </c>
      <c r="H10" s="12">
        <v>2</v>
      </c>
      <c r="I10" s="12">
        <v>3</v>
      </c>
      <c r="J10" s="12">
        <v>1</v>
      </c>
      <c r="K10" s="12">
        <v>1</v>
      </c>
      <c r="L10" s="12">
        <v>1</v>
      </c>
      <c r="M10" s="12">
        <v>2</v>
      </c>
      <c r="N10" s="12">
        <v>2</v>
      </c>
      <c r="O10" s="12">
        <v>3</v>
      </c>
      <c r="P10" s="12">
        <v>1</v>
      </c>
      <c r="Q10" s="12">
        <v>2</v>
      </c>
      <c r="R10" s="12">
        <v>3</v>
      </c>
      <c r="S10" s="12"/>
      <c r="T10" s="12">
        <v>2</v>
      </c>
      <c r="U10" s="12">
        <v>3</v>
      </c>
      <c r="V10" s="12">
        <v>2</v>
      </c>
      <c r="W10" s="12">
        <v>3</v>
      </c>
      <c r="X10" s="12"/>
      <c r="Y10" s="12">
        <v>2</v>
      </c>
      <c r="Z10" s="12">
        <v>2</v>
      </c>
      <c r="AA10" s="12">
        <v>1</v>
      </c>
      <c r="AB10" s="12"/>
      <c r="AC10" s="12">
        <v>3</v>
      </c>
      <c r="AD10" s="12">
        <v>3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3</v>
      </c>
      <c r="AL10" s="12">
        <v>2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0">
        <f t="shared" si="3"/>
        <v>53</v>
      </c>
      <c r="DI10" s="10">
        <f t="shared" si="4"/>
        <v>28</v>
      </c>
      <c r="DJ10" s="10"/>
    </row>
    <row r="11" spans="1:114" ht="12.75">
      <c r="A11" s="10">
        <f t="shared" si="0"/>
        <v>9</v>
      </c>
      <c r="B11" s="10">
        <v>9</v>
      </c>
      <c r="C11" s="11" t="s">
        <v>7</v>
      </c>
      <c r="D11" s="26">
        <v>2015</v>
      </c>
      <c r="E11" s="27" t="s">
        <v>156</v>
      </c>
      <c r="F11" s="26">
        <f t="shared" si="1"/>
        <v>31</v>
      </c>
      <c r="G11" s="26">
        <f t="shared" si="2"/>
        <v>51</v>
      </c>
      <c r="H11" s="12">
        <v>2</v>
      </c>
      <c r="I11" s="12">
        <v>1</v>
      </c>
      <c r="J11" s="12">
        <v>1</v>
      </c>
      <c r="K11" s="12">
        <v>1</v>
      </c>
      <c r="L11" s="12">
        <v>1</v>
      </c>
      <c r="M11" s="12">
        <v>2</v>
      </c>
      <c r="N11" s="12">
        <v>2</v>
      </c>
      <c r="O11" s="12">
        <v>1</v>
      </c>
      <c r="P11" s="12">
        <v>1</v>
      </c>
      <c r="Q11" s="12">
        <v>1</v>
      </c>
      <c r="R11" s="12">
        <v>3</v>
      </c>
      <c r="S11" s="12">
        <v>1</v>
      </c>
      <c r="T11" s="12">
        <v>1</v>
      </c>
      <c r="U11" s="12">
        <v>1</v>
      </c>
      <c r="V11" s="12">
        <v>2</v>
      </c>
      <c r="W11" s="12">
        <v>3</v>
      </c>
      <c r="X11" s="12">
        <v>1</v>
      </c>
      <c r="Y11" s="12">
        <v>2</v>
      </c>
      <c r="Z11" s="12">
        <v>2</v>
      </c>
      <c r="AA11" s="12">
        <v>3</v>
      </c>
      <c r="AB11" s="12">
        <v>1</v>
      </c>
      <c r="AC11" s="12">
        <v>3</v>
      </c>
      <c r="AD11" s="12">
        <v>1</v>
      </c>
      <c r="AE11" s="12">
        <v>1</v>
      </c>
      <c r="AF11" s="12">
        <v>1</v>
      </c>
      <c r="AG11" s="12">
        <v>1</v>
      </c>
      <c r="AH11" s="12">
        <v>2</v>
      </c>
      <c r="AI11" s="12">
        <v>2</v>
      </c>
      <c r="AJ11" s="12">
        <v>2</v>
      </c>
      <c r="AK11" s="12">
        <v>3</v>
      </c>
      <c r="AL11" s="12">
        <v>2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0">
        <f t="shared" si="3"/>
        <v>51</v>
      </c>
      <c r="DI11" s="10">
        <f t="shared" si="4"/>
        <v>31</v>
      </c>
      <c r="DJ11" s="10"/>
    </row>
    <row r="12" spans="1:114" ht="12.75">
      <c r="A12" s="10">
        <f t="shared" si="0"/>
        <v>10</v>
      </c>
      <c r="B12" s="10">
        <v>10</v>
      </c>
      <c r="C12" s="11" t="s">
        <v>3</v>
      </c>
      <c r="D12" s="26">
        <v>2014</v>
      </c>
      <c r="E12" s="26" t="s">
        <v>157</v>
      </c>
      <c r="F12" s="26">
        <f t="shared" si="1"/>
        <v>32</v>
      </c>
      <c r="G12" s="26">
        <f t="shared" si="2"/>
        <v>49</v>
      </c>
      <c r="H12" s="12">
        <v>2</v>
      </c>
      <c r="I12" s="12">
        <v>1</v>
      </c>
      <c r="J12" s="12">
        <v>1</v>
      </c>
      <c r="K12" s="12">
        <v>1</v>
      </c>
      <c r="L12" s="12">
        <v>1</v>
      </c>
      <c r="M12" s="12">
        <v>2</v>
      </c>
      <c r="N12" s="12">
        <v>2</v>
      </c>
      <c r="O12" s="12">
        <v>1</v>
      </c>
      <c r="P12" s="12">
        <v>1</v>
      </c>
      <c r="Q12" s="12">
        <v>2</v>
      </c>
      <c r="R12" s="12">
        <v>3</v>
      </c>
      <c r="S12" s="12">
        <v>1</v>
      </c>
      <c r="T12" s="12">
        <v>1</v>
      </c>
      <c r="U12" s="12">
        <v>1</v>
      </c>
      <c r="V12" s="12">
        <v>2</v>
      </c>
      <c r="W12" s="12">
        <v>1</v>
      </c>
      <c r="X12" s="12">
        <v>1</v>
      </c>
      <c r="Y12" s="12">
        <v>2</v>
      </c>
      <c r="Z12" s="12">
        <v>2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3</v>
      </c>
      <c r="AG12" s="12">
        <v>2</v>
      </c>
      <c r="AH12" s="12">
        <v>1</v>
      </c>
      <c r="AI12" s="12">
        <v>2</v>
      </c>
      <c r="AJ12" s="12">
        <v>2</v>
      </c>
      <c r="AK12" s="12">
        <v>3</v>
      </c>
      <c r="AL12" s="12">
        <v>2</v>
      </c>
      <c r="AM12" s="12">
        <v>1</v>
      </c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0">
        <f t="shared" si="3"/>
        <v>49</v>
      </c>
      <c r="DI12" s="10">
        <f t="shared" si="4"/>
        <v>32</v>
      </c>
      <c r="DJ12" s="10"/>
    </row>
    <row r="13" spans="1:114" ht="12.75">
      <c r="A13" s="10">
        <f t="shared" si="0"/>
        <v>11</v>
      </c>
      <c r="B13" s="10">
        <v>11</v>
      </c>
      <c r="C13" s="11" t="s">
        <v>27</v>
      </c>
      <c r="D13" s="26">
        <v>2014</v>
      </c>
      <c r="E13" s="26" t="s">
        <v>165</v>
      </c>
      <c r="F13" s="26">
        <f t="shared" si="1"/>
        <v>23</v>
      </c>
      <c r="G13" s="26">
        <f t="shared" si="2"/>
        <v>47</v>
      </c>
      <c r="H13" s="12">
        <v>2</v>
      </c>
      <c r="I13" s="12">
        <v>3</v>
      </c>
      <c r="J13" s="12">
        <v>1</v>
      </c>
      <c r="K13" s="12"/>
      <c r="L13" s="12">
        <v>1</v>
      </c>
      <c r="M13" s="12">
        <v>2</v>
      </c>
      <c r="N13" s="12">
        <v>2</v>
      </c>
      <c r="O13" s="12"/>
      <c r="P13" s="12">
        <v>1</v>
      </c>
      <c r="Q13" s="12">
        <v>2</v>
      </c>
      <c r="R13" s="12">
        <v>3</v>
      </c>
      <c r="S13" s="12"/>
      <c r="T13" s="12">
        <v>1</v>
      </c>
      <c r="U13" s="12"/>
      <c r="V13" s="12">
        <v>2</v>
      </c>
      <c r="W13" s="12">
        <v>3</v>
      </c>
      <c r="X13" s="12"/>
      <c r="Y13" s="12">
        <v>2</v>
      </c>
      <c r="Z13" s="12">
        <v>2</v>
      </c>
      <c r="AA13" s="12">
        <v>3</v>
      </c>
      <c r="AB13" s="12"/>
      <c r="AC13" s="12">
        <v>3</v>
      </c>
      <c r="AD13" s="12"/>
      <c r="AE13" s="12"/>
      <c r="AF13" s="12">
        <v>3</v>
      </c>
      <c r="AG13" s="12">
        <v>1</v>
      </c>
      <c r="AH13" s="12">
        <v>1</v>
      </c>
      <c r="AI13" s="12">
        <v>2</v>
      </c>
      <c r="AJ13" s="12">
        <v>2</v>
      </c>
      <c r="AK13" s="12">
        <v>3</v>
      </c>
      <c r="AL13" s="12">
        <v>2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0">
        <f t="shared" si="3"/>
        <v>47</v>
      </c>
      <c r="DI13" s="10">
        <f t="shared" si="4"/>
        <v>23</v>
      </c>
      <c r="DJ13" s="10"/>
    </row>
    <row r="14" spans="1:114" ht="12.75">
      <c r="A14" s="10">
        <f t="shared" si="0"/>
        <v>12</v>
      </c>
      <c r="B14" s="10">
        <v>12</v>
      </c>
      <c r="C14" s="11" t="s">
        <v>20</v>
      </c>
      <c r="D14" s="26">
        <v>2016</v>
      </c>
      <c r="E14" s="26" t="s">
        <v>166</v>
      </c>
      <c r="F14" s="26">
        <f t="shared" si="1"/>
        <v>30</v>
      </c>
      <c r="G14" s="26">
        <f t="shared" si="2"/>
        <v>46</v>
      </c>
      <c r="H14" s="12">
        <v>2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2</v>
      </c>
      <c r="O14" s="12">
        <v>1</v>
      </c>
      <c r="P14" s="12">
        <v>1</v>
      </c>
      <c r="Q14" s="12">
        <v>1</v>
      </c>
      <c r="R14" s="12">
        <v>3</v>
      </c>
      <c r="S14" s="12">
        <v>1</v>
      </c>
      <c r="T14" s="12">
        <v>1</v>
      </c>
      <c r="U14" s="12">
        <v>1</v>
      </c>
      <c r="V14" s="12">
        <v>2</v>
      </c>
      <c r="W14" s="12">
        <v>3</v>
      </c>
      <c r="X14" s="12">
        <v>1</v>
      </c>
      <c r="Y14" s="12">
        <v>2</v>
      </c>
      <c r="Z14" s="12">
        <v>2</v>
      </c>
      <c r="AA14" s="12">
        <v>1</v>
      </c>
      <c r="AB14" s="12">
        <v>1</v>
      </c>
      <c r="AC14" s="12">
        <v>1</v>
      </c>
      <c r="AD14" s="12"/>
      <c r="AE14" s="12"/>
      <c r="AF14" s="12">
        <v>3</v>
      </c>
      <c r="AG14" s="12">
        <v>1</v>
      </c>
      <c r="AH14" s="12">
        <v>1</v>
      </c>
      <c r="AI14" s="12">
        <v>2</v>
      </c>
      <c r="AJ14" s="12">
        <v>2</v>
      </c>
      <c r="AK14" s="12">
        <v>3</v>
      </c>
      <c r="AL14" s="12">
        <v>2</v>
      </c>
      <c r="AM14" s="12">
        <v>1</v>
      </c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0">
        <f t="shared" si="3"/>
        <v>46</v>
      </c>
      <c r="DI14" s="10">
        <f t="shared" si="4"/>
        <v>30</v>
      </c>
      <c r="DJ14" s="10"/>
    </row>
    <row r="15" spans="1:114" ht="12.75">
      <c r="A15" s="10">
        <f t="shared" si="0"/>
        <v>13</v>
      </c>
      <c r="B15" s="10">
        <v>13</v>
      </c>
      <c r="C15" s="15" t="s">
        <v>21</v>
      </c>
      <c r="D15" s="28">
        <v>2016</v>
      </c>
      <c r="E15" s="26" t="s">
        <v>157</v>
      </c>
      <c r="F15" s="26">
        <f t="shared" si="1"/>
        <v>24</v>
      </c>
      <c r="G15" s="26">
        <f t="shared" si="2"/>
        <v>45</v>
      </c>
      <c r="H15" s="12">
        <v>2</v>
      </c>
      <c r="I15" s="12">
        <v>3</v>
      </c>
      <c r="J15" s="12">
        <v>1</v>
      </c>
      <c r="K15" s="12">
        <v>1</v>
      </c>
      <c r="L15" s="12">
        <v>1</v>
      </c>
      <c r="M15" s="12">
        <v>2</v>
      </c>
      <c r="N15" s="12">
        <v>2</v>
      </c>
      <c r="O15" s="12">
        <v>1</v>
      </c>
      <c r="P15" s="12">
        <v>1</v>
      </c>
      <c r="Q15" s="12">
        <v>2</v>
      </c>
      <c r="R15" s="12">
        <v>3</v>
      </c>
      <c r="S15" s="12">
        <v>3</v>
      </c>
      <c r="T15" s="12">
        <v>2</v>
      </c>
      <c r="U15" s="12"/>
      <c r="V15" s="12">
        <v>2</v>
      </c>
      <c r="W15" s="12">
        <v>1</v>
      </c>
      <c r="X15" s="12"/>
      <c r="Y15" s="12">
        <v>2</v>
      </c>
      <c r="Z15" s="12">
        <v>2</v>
      </c>
      <c r="AA15" s="12"/>
      <c r="AB15" s="12"/>
      <c r="AC15" s="12"/>
      <c r="AD15" s="12"/>
      <c r="AE15" s="12"/>
      <c r="AF15" s="12">
        <v>3</v>
      </c>
      <c r="AG15" s="12">
        <v>1</v>
      </c>
      <c r="AH15" s="12">
        <v>1</v>
      </c>
      <c r="AI15" s="12">
        <v>2</v>
      </c>
      <c r="AJ15" s="12">
        <v>2</v>
      </c>
      <c r="AK15" s="12">
        <v>3</v>
      </c>
      <c r="AL15" s="12">
        <v>2</v>
      </c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0">
        <f t="shared" si="3"/>
        <v>45</v>
      </c>
      <c r="DI15" s="10">
        <f t="shared" si="4"/>
        <v>24</v>
      </c>
      <c r="DJ15" s="10"/>
    </row>
    <row r="16" spans="1:114" ht="12.75">
      <c r="A16" s="10">
        <f t="shared" si="0"/>
        <v>14</v>
      </c>
      <c r="B16" s="10">
        <v>14</v>
      </c>
      <c r="C16" s="11" t="s">
        <v>22</v>
      </c>
      <c r="D16" s="26">
        <v>2014</v>
      </c>
      <c r="E16" s="26" t="s">
        <v>157</v>
      </c>
      <c r="F16" s="26">
        <f t="shared" si="1"/>
        <v>20</v>
      </c>
      <c r="G16" s="26">
        <f t="shared" si="2"/>
        <v>43</v>
      </c>
      <c r="H16" s="12">
        <v>2</v>
      </c>
      <c r="I16" s="12">
        <v>1</v>
      </c>
      <c r="J16" s="12"/>
      <c r="K16" s="12"/>
      <c r="L16" s="12"/>
      <c r="M16" s="12">
        <v>2</v>
      </c>
      <c r="N16" s="12">
        <v>2</v>
      </c>
      <c r="O16" s="12">
        <v>3</v>
      </c>
      <c r="P16" s="12">
        <v>1</v>
      </c>
      <c r="Q16" s="12">
        <v>2</v>
      </c>
      <c r="R16" s="12">
        <v>3</v>
      </c>
      <c r="S16" s="12">
        <v>1</v>
      </c>
      <c r="T16" s="12"/>
      <c r="U16" s="12"/>
      <c r="V16" s="12"/>
      <c r="W16" s="12"/>
      <c r="X16" s="12"/>
      <c r="Y16" s="12">
        <v>2</v>
      </c>
      <c r="Z16" s="12">
        <v>2</v>
      </c>
      <c r="AA16" s="12">
        <v>3</v>
      </c>
      <c r="AB16" s="12"/>
      <c r="AC16" s="12"/>
      <c r="AD16" s="12"/>
      <c r="AE16" s="12"/>
      <c r="AF16" s="12">
        <v>3</v>
      </c>
      <c r="AG16" s="12">
        <v>2</v>
      </c>
      <c r="AH16" s="12">
        <v>2</v>
      </c>
      <c r="AI16" s="12">
        <v>2</v>
      </c>
      <c r="AJ16" s="12">
        <v>2</v>
      </c>
      <c r="AK16" s="12">
        <v>3</v>
      </c>
      <c r="AL16" s="12">
        <v>2</v>
      </c>
      <c r="AM16" s="12">
        <v>3</v>
      </c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0">
        <f t="shared" si="3"/>
        <v>43</v>
      </c>
      <c r="DI16" s="10">
        <f t="shared" si="4"/>
        <v>20</v>
      </c>
      <c r="DJ16" s="10"/>
    </row>
    <row r="17" spans="1:114" ht="12.75">
      <c r="A17" s="10">
        <f t="shared" si="0"/>
        <v>15</v>
      </c>
      <c r="B17" s="10">
        <v>15</v>
      </c>
      <c r="C17" s="15" t="s">
        <v>16</v>
      </c>
      <c r="D17" s="28">
        <v>2015</v>
      </c>
      <c r="E17" s="28" t="s">
        <v>155</v>
      </c>
      <c r="F17" s="26">
        <f t="shared" si="1"/>
        <v>20</v>
      </c>
      <c r="G17" s="26">
        <f t="shared" si="2"/>
        <v>41</v>
      </c>
      <c r="H17" s="12">
        <v>2</v>
      </c>
      <c r="I17" s="12"/>
      <c r="J17" s="12"/>
      <c r="K17" s="12">
        <v>1</v>
      </c>
      <c r="L17" s="12">
        <v>1</v>
      </c>
      <c r="M17" s="12">
        <v>2</v>
      </c>
      <c r="N17" s="12"/>
      <c r="O17" s="12"/>
      <c r="P17" s="12">
        <v>1</v>
      </c>
      <c r="Q17" s="12">
        <v>2</v>
      </c>
      <c r="R17" s="12">
        <v>3</v>
      </c>
      <c r="S17" s="12">
        <v>1</v>
      </c>
      <c r="T17" s="12">
        <v>2</v>
      </c>
      <c r="U17" s="12"/>
      <c r="V17" s="12">
        <v>2</v>
      </c>
      <c r="W17" s="12">
        <v>3</v>
      </c>
      <c r="X17" s="12"/>
      <c r="Y17" s="12">
        <v>2</v>
      </c>
      <c r="Z17" s="12">
        <v>2</v>
      </c>
      <c r="AA17" s="12"/>
      <c r="AB17" s="12"/>
      <c r="AC17" s="12">
        <v>3</v>
      </c>
      <c r="AD17" s="12"/>
      <c r="AE17" s="12"/>
      <c r="AF17" s="12">
        <v>3</v>
      </c>
      <c r="AG17" s="12"/>
      <c r="AH17" s="12">
        <v>2</v>
      </c>
      <c r="AI17" s="12">
        <v>2</v>
      </c>
      <c r="AJ17" s="12">
        <v>2</v>
      </c>
      <c r="AK17" s="12">
        <v>3</v>
      </c>
      <c r="AL17" s="12">
        <v>2</v>
      </c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0">
        <f t="shared" si="3"/>
        <v>41</v>
      </c>
      <c r="DI17" s="10">
        <f t="shared" si="4"/>
        <v>20</v>
      </c>
      <c r="DJ17" s="10"/>
    </row>
    <row r="18" spans="1:114" ht="12.75">
      <c r="A18" s="10">
        <f t="shared" si="0"/>
        <v>16</v>
      </c>
      <c r="B18" s="10">
        <v>16</v>
      </c>
      <c r="C18" s="11" t="s">
        <v>23</v>
      </c>
      <c r="D18" s="26">
        <v>2016</v>
      </c>
      <c r="E18" s="26" t="s">
        <v>155</v>
      </c>
      <c r="F18" s="26">
        <f t="shared" si="1"/>
        <v>22</v>
      </c>
      <c r="G18" s="26">
        <f t="shared" si="2"/>
        <v>41</v>
      </c>
      <c r="H18" s="12">
        <v>2</v>
      </c>
      <c r="I18" s="12">
        <v>1</v>
      </c>
      <c r="J18" s="12"/>
      <c r="K18" s="12">
        <v>1</v>
      </c>
      <c r="L18" s="12">
        <v>1</v>
      </c>
      <c r="M18" s="12">
        <v>2</v>
      </c>
      <c r="N18" s="12">
        <v>2</v>
      </c>
      <c r="O18" s="12"/>
      <c r="P18" s="12">
        <v>1</v>
      </c>
      <c r="Q18" s="12">
        <v>2</v>
      </c>
      <c r="R18" s="12">
        <v>3</v>
      </c>
      <c r="S18" s="12"/>
      <c r="T18" s="12">
        <v>2</v>
      </c>
      <c r="U18" s="12"/>
      <c r="V18" s="12">
        <v>2</v>
      </c>
      <c r="W18" s="12">
        <v>3</v>
      </c>
      <c r="X18" s="12"/>
      <c r="Y18" s="12">
        <v>2</v>
      </c>
      <c r="Z18" s="12">
        <v>2</v>
      </c>
      <c r="AA18" s="12">
        <v>3</v>
      </c>
      <c r="AB18" s="12"/>
      <c r="AC18" s="12"/>
      <c r="AD18" s="12"/>
      <c r="AE18" s="12"/>
      <c r="AF18" s="12"/>
      <c r="AG18" s="12">
        <v>1</v>
      </c>
      <c r="AH18" s="12">
        <v>1</v>
      </c>
      <c r="AI18" s="12">
        <v>2</v>
      </c>
      <c r="AJ18" s="12">
        <v>2</v>
      </c>
      <c r="AK18" s="12">
        <v>3</v>
      </c>
      <c r="AL18" s="12">
        <v>2</v>
      </c>
      <c r="AM18" s="12">
        <v>1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0">
        <f t="shared" si="3"/>
        <v>41</v>
      </c>
      <c r="DI18" s="10">
        <f t="shared" si="4"/>
        <v>22</v>
      </c>
      <c r="DJ18" s="10"/>
    </row>
    <row r="19" spans="1:114" ht="12.75">
      <c r="A19" s="10">
        <f t="shared" si="0"/>
        <v>17</v>
      </c>
      <c r="B19" s="10">
        <v>17</v>
      </c>
      <c r="C19" s="11" t="s">
        <v>24</v>
      </c>
      <c r="D19" s="26">
        <v>2014</v>
      </c>
      <c r="E19" s="26" t="s">
        <v>155</v>
      </c>
      <c r="F19" s="26">
        <f t="shared" si="1"/>
        <v>24</v>
      </c>
      <c r="G19" s="26">
        <f t="shared" si="2"/>
        <v>36</v>
      </c>
      <c r="H19" s="12">
        <v>2</v>
      </c>
      <c r="I19" s="12">
        <v>1</v>
      </c>
      <c r="J19" s="12">
        <v>1</v>
      </c>
      <c r="K19" s="12">
        <v>1</v>
      </c>
      <c r="L19" s="12">
        <v>1</v>
      </c>
      <c r="M19" s="12">
        <v>2</v>
      </c>
      <c r="N19" s="12">
        <v>2</v>
      </c>
      <c r="O19" s="12">
        <v>1</v>
      </c>
      <c r="P19" s="12"/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2</v>
      </c>
      <c r="W19" s="12">
        <v>1</v>
      </c>
      <c r="X19" s="12"/>
      <c r="Y19" s="12">
        <v>2</v>
      </c>
      <c r="Z19" s="12"/>
      <c r="AA19" s="12"/>
      <c r="AB19" s="12"/>
      <c r="AC19" s="12"/>
      <c r="AD19" s="12"/>
      <c r="AE19" s="12"/>
      <c r="AF19" s="12">
        <v>3</v>
      </c>
      <c r="AG19" s="12">
        <v>1</v>
      </c>
      <c r="AH19" s="12">
        <v>1</v>
      </c>
      <c r="AI19" s="12">
        <v>2</v>
      </c>
      <c r="AJ19" s="12">
        <v>2</v>
      </c>
      <c r="AK19" s="12">
        <v>3</v>
      </c>
      <c r="AL19" s="12">
        <v>2</v>
      </c>
      <c r="AM19" s="12">
        <v>1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0">
        <f t="shared" si="3"/>
        <v>36</v>
      </c>
      <c r="DI19" s="10">
        <f t="shared" si="4"/>
        <v>24</v>
      </c>
      <c r="DJ19" s="10"/>
    </row>
    <row r="20" spans="1:114" ht="12.75">
      <c r="A20" s="10">
        <f t="shared" si="0"/>
        <v>18</v>
      </c>
      <c r="B20" s="10">
        <v>18</v>
      </c>
      <c r="C20" s="17" t="s">
        <v>28</v>
      </c>
      <c r="D20" s="29">
        <v>2014</v>
      </c>
      <c r="E20" s="27" t="s">
        <v>156</v>
      </c>
      <c r="F20" s="26">
        <f t="shared" si="1"/>
        <v>17</v>
      </c>
      <c r="G20" s="26">
        <f t="shared" si="2"/>
        <v>30</v>
      </c>
      <c r="H20" s="12">
        <v>2</v>
      </c>
      <c r="I20" s="12"/>
      <c r="J20" s="12">
        <v>1</v>
      </c>
      <c r="K20" s="12">
        <v>1</v>
      </c>
      <c r="L20" s="12">
        <v>1</v>
      </c>
      <c r="M20" s="12">
        <v>2</v>
      </c>
      <c r="N20" s="12">
        <v>2</v>
      </c>
      <c r="O20" s="12">
        <v>3</v>
      </c>
      <c r="P20" s="12">
        <v>1</v>
      </c>
      <c r="Q20" s="12">
        <v>1</v>
      </c>
      <c r="R20" s="12">
        <v>3</v>
      </c>
      <c r="S20" s="12">
        <v>1</v>
      </c>
      <c r="T20" s="12">
        <v>2</v>
      </c>
      <c r="U20" s="12">
        <v>1</v>
      </c>
      <c r="V20" s="12">
        <v>2</v>
      </c>
      <c r="W20" s="12">
        <v>3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>
        <v>2</v>
      </c>
      <c r="AH20" s="12">
        <v>2</v>
      </c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0">
        <f t="shared" si="3"/>
        <v>30</v>
      </c>
      <c r="DI20" s="10">
        <f t="shared" si="4"/>
        <v>17</v>
      </c>
      <c r="DJ20" s="10"/>
    </row>
    <row r="21" spans="1:114" ht="12.75">
      <c r="A21" s="10">
        <f t="shared" si="0"/>
        <v>19</v>
      </c>
      <c r="B21" s="10">
        <v>19</v>
      </c>
      <c r="C21" s="11" t="s">
        <v>25</v>
      </c>
      <c r="D21" s="26">
        <v>2016</v>
      </c>
      <c r="E21" s="26" t="s">
        <v>157</v>
      </c>
      <c r="F21" s="26">
        <f t="shared" si="1"/>
        <v>22</v>
      </c>
      <c r="G21" s="26">
        <f t="shared" si="2"/>
        <v>28</v>
      </c>
      <c r="H21" s="16">
        <v>2</v>
      </c>
      <c r="I21" s="16">
        <v>1</v>
      </c>
      <c r="J21" s="16"/>
      <c r="K21" s="16">
        <v>1</v>
      </c>
      <c r="L21" s="16">
        <v>1</v>
      </c>
      <c r="M21" s="16">
        <v>1</v>
      </c>
      <c r="N21" s="16">
        <v>2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/>
      <c r="U21" s="16"/>
      <c r="V21" s="16">
        <v>2</v>
      </c>
      <c r="W21" s="16">
        <v>3</v>
      </c>
      <c r="X21" s="16"/>
      <c r="Y21" s="16">
        <v>1</v>
      </c>
      <c r="Z21" s="16">
        <v>1</v>
      </c>
      <c r="AA21" s="16">
        <v>1</v>
      </c>
      <c r="AB21" s="16"/>
      <c r="AC21" s="16">
        <v>1</v>
      </c>
      <c r="AD21" s="16"/>
      <c r="AE21" s="16"/>
      <c r="AF21" s="16"/>
      <c r="AG21" s="16"/>
      <c r="AH21" s="16"/>
      <c r="AI21" s="16">
        <v>2</v>
      </c>
      <c r="AJ21" s="16">
        <v>1</v>
      </c>
      <c r="AK21" s="16">
        <v>1</v>
      </c>
      <c r="AL21" s="16">
        <v>1</v>
      </c>
      <c r="AM21" s="16">
        <v>1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0">
        <f t="shared" si="3"/>
        <v>28</v>
      </c>
      <c r="DI21" s="10">
        <f t="shared" si="4"/>
        <v>22</v>
      </c>
      <c r="DJ21" s="10"/>
    </row>
    <row r="22" spans="1:114" ht="12.75">
      <c r="A22" s="10">
        <f t="shared" si="0"/>
        <v>20</v>
      </c>
      <c r="B22" s="10">
        <v>20</v>
      </c>
      <c r="C22" s="11" t="s">
        <v>19</v>
      </c>
      <c r="D22" s="26">
        <v>2015</v>
      </c>
      <c r="E22" s="26" t="s">
        <v>155</v>
      </c>
      <c r="F22" s="26">
        <f t="shared" si="1"/>
        <v>15</v>
      </c>
      <c r="G22" s="26">
        <f t="shared" si="2"/>
        <v>26</v>
      </c>
      <c r="H22" s="12">
        <v>2</v>
      </c>
      <c r="I22" s="12"/>
      <c r="J22" s="12"/>
      <c r="K22" s="12"/>
      <c r="L22" s="12"/>
      <c r="M22" s="12">
        <v>2</v>
      </c>
      <c r="N22" s="12">
        <v>2</v>
      </c>
      <c r="O22" s="12"/>
      <c r="P22" s="12">
        <v>1</v>
      </c>
      <c r="Q22" s="12">
        <v>1</v>
      </c>
      <c r="R22" s="12"/>
      <c r="S22" s="12"/>
      <c r="T22" s="12">
        <v>1</v>
      </c>
      <c r="U22" s="12"/>
      <c r="V22" s="12">
        <v>2</v>
      </c>
      <c r="W22" s="12"/>
      <c r="X22" s="12"/>
      <c r="Y22" s="12">
        <v>2</v>
      </c>
      <c r="Z22" s="12">
        <v>2</v>
      </c>
      <c r="AA22" s="12">
        <v>1</v>
      </c>
      <c r="AB22" s="12"/>
      <c r="AC22" s="12"/>
      <c r="AD22" s="12"/>
      <c r="AE22" s="12"/>
      <c r="AF22" s="12"/>
      <c r="AG22" s="12"/>
      <c r="AH22" s="12">
        <v>1</v>
      </c>
      <c r="AI22" s="12">
        <v>2</v>
      </c>
      <c r="AJ22" s="12">
        <v>2</v>
      </c>
      <c r="AK22" s="12">
        <v>3</v>
      </c>
      <c r="AL22" s="12">
        <v>2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0">
        <f t="shared" si="3"/>
        <v>26</v>
      </c>
      <c r="DI22" s="10">
        <f t="shared" si="4"/>
        <v>15</v>
      </c>
      <c r="DJ22" s="10"/>
    </row>
    <row r="23" spans="1:114" ht="12.75">
      <c r="A23" s="10">
        <f t="shared" si="0"/>
        <v>21</v>
      </c>
      <c r="B23" s="10">
        <v>21</v>
      </c>
      <c r="C23" s="11" t="s">
        <v>29</v>
      </c>
      <c r="D23" s="26">
        <v>2017</v>
      </c>
      <c r="E23" s="26" t="s">
        <v>157</v>
      </c>
      <c r="F23" s="26">
        <f t="shared" si="1"/>
        <v>15</v>
      </c>
      <c r="G23" s="26">
        <f t="shared" si="2"/>
        <v>19</v>
      </c>
      <c r="H23" s="12">
        <v>2</v>
      </c>
      <c r="I23" s="12"/>
      <c r="J23" s="12"/>
      <c r="K23" s="12"/>
      <c r="L23" s="12"/>
      <c r="M23" s="12">
        <v>1</v>
      </c>
      <c r="N23" s="12">
        <v>1</v>
      </c>
      <c r="O23" s="12"/>
      <c r="P23" s="12"/>
      <c r="Q23" s="12"/>
      <c r="R23" s="12"/>
      <c r="S23" s="12"/>
      <c r="T23" s="12">
        <v>2</v>
      </c>
      <c r="U23" s="12"/>
      <c r="V23" s="12">
        <v>2</v>
      </c>
      <c r="W23" s="12"/>
      <c r="X23" s="12"/>
      <c r="Y23" s="12">
        <v>2</v>
      </c>
      <c r="Z23" s="12">
        <v>1</v>
      </c>
      <c r="AA23" s="12">
        <v>1</v>
      </c>
      <c r="AB23" s="12"/>
      <c r="AC23" s="12"/>
      <c r="AD23" s="12"/>
      <c r="AE23" s="12"/>
      <c r="AF23" s="12"/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12">
        <v>1</v>
      </c>
      <c r="AM23" s="12">
        <v>1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0">
        <f t="shared" si="3"/>
        <v>19</v>
      </c>
      <c r="DI23" s="10">
        <f t="shared" si="4"/>
        <v>15</v>
      </c>
      <c r="DJ23" s="10"/>
    </row>
    <row r="24" spans="1:114" ht="12.75">
      <c r="A24" s="10">
        <f t="shared" si="0"/>
        <v>22</v>
      </c>
      <c r="B24" s="10">
        <v>22</v>
      </c>
      <c r="C24" s="11" t="s">
        <v>26</v>
      </c>
      <c r="D24" s="26">
        <v>2018</v>
      </c>
      <c r="E24" s="26" t="s">
        <v>155</v>
      </c>
      <c r="F24" s="26">
        <f t="shared" si="1"/>
        <v>14</v>
      </c>
      <c r="G24" s="26">
        <f t="shared" si="2"/>
        <v>14</v>
      </c>
      <c r="H24" s="12">
        <v>1</v>
      </c>
      <c r="I24" s="12">
        <v>1</v>
      </c>
      <c r="J24" s="12"/>
      <c r="K24" s="12"/>
      <c r="L24" s="12"/>
      <c r="M24" s="12"/>
      <c r="N24" s="12"/>
      <c r="O24" s="12"/>
      <c r="P24" s="12"/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/>
      <c r="W24" s="12">
        <v>1</v>
      </c>
      <c r="X24" s="12"/>
      <c r="Y24" s="12">
        <v>1</v>
      </c>
      <c r="Z24" s="12">
        <v>1</v>
      </c>
      <c r="AA24" s="12"/>
      <c r="AB24" s="12"/>
      <c r="AC24" s="12"/>
      <c r="AD24" s="12"/>
      <c r="AE24" s="12"/>
      <c r="AF24" s="12">
        <v>1</v>
      </c>
      <c r="AG24" s="12">
        <v>1</v>
      </c>
      <c r="AH24" s="12"/>
      <c r="AI24" s="12">
        <v>1</v>
      </c>
      <c r="AJ24" s="12">
        <v>1</v>
      </c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0">
        <f t="shared" si="3"/>
        <v>14</v>
      </c>
      <c r="DI24" s="10">
        <f t="shared" si="4"/>
        <v>14</v>
      </c>
      <c r="DJ24" s="10"/>
    </row>
    <row r="25" spans="1:114" ht="12.75">
      <c r="A25" s="10">
        <f t="shared" si="0"/>
        <v>23</v>
      </c>
      <c r="B25" s="10">
        <v>23</v>
      </c>
      <c r="C25" s="15" t="s">
        <v>30</v>
      </c>
      <c r="D25" s="28">
        <v>2015</v>
      </c>
      <c r="E25" s="28" t="s">
        <v>155</v>
      </c>
      <c r="F25" s="26">
        <f t="shared" si="1"/>
        <v>9</v>
      </c>
      <c r="G25" s="26">
        <f t="shared" si="2"/>
        <v>10</v>
      </c>
      <c r="H25" s="12">
        <v>1</v>
      </c>
      <c r="I25" s="12"/>
      <c r="J25" s="12"/>
      <c r="K25" s="12"/>
      <c r="L25" s="12"/>
      <c r="M25" s="12">
        <v>1</v>
      </c>
      <c r="N25" s="12"/>
      <c r="O25" s="12"/>
      <c r="P25" s="12"/>
      <c r="Q25" s="12">
        <v>1</v>
      </c>
      <c r="R25" s="12"/>
      <c r="S25" s="12"/>
      <c r="T25" s="12"/>
      <c r="U25" s="12"/>
      <c r="V25" s="12">
        <v>2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>
        <v>1</v>
      </c>
      <c r="AI25" s="12">
        <v>1</v>
      </c>
      <c r="AJ25" s="12">
        <v>1</v>
      </c>
      <c r="AK25" s="12">
        <v>1</v>
      </c>
      <c r="AL25" s="12">
        <v>1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0">
        <f t="shared" si="3"/>
        <v>10</v>
      </c>
      <c r="DI25" s="10">
        <f t="shared" si="4"/>
        <v>9</v>
      </c>
      <c r="DJ25" s="10"/>
    </row>
    <row r="26" spans="1:114" ht="12.75">
      <c r="A26" s="10">
        <f t="shared" si="0"/>
        <v>24</v>
      </c>
      <c r="B26" s="10">
        <v>24</v>
      </c>
      <c r="C26" s="11" t="s">
        <v>18</v>
      </c>
      <c r="D26" s="26">
        <v>2017</v>
      </c>
      <c r="E26" s="26" t="s">
        <v>155</v>
      </c>
      <c r="F26" s="26">
        <f t="shared" si="1"/>
        <v>7</v>
      </c>
      <c r="G26" s="26">
        <f t="shared" si="2"/>
        <v>7</v>
      </c>
      <c r="H26" s="12"/>
      <c r="I26" s="12"/>
      <c r="J26" s="12"/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/>
      <c r="Q26" s="12"/>
      <c r="R26" s="12"/>
      <c r="S26" s="12"/>
      <c r="T26" s="12"/>
      <c r="U26" s="12"/>
      <c r="V26" s="12"/>
      <c r="W26" s="12"/>
      <c r="X26" s="12"/>
      <c r="Y26" s="12">
        <v>1</v>
      </c>
      <c r="Z26" s="12">
        <v>1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0">
        <f t="shared" si="3"/>
        <v>7</v>
      </c>
      <c r="DI26" s="10">
        <f t="shared" si="4"/>
        <v>7</v>
      </c>
      <c r="DJ26" s="10"/>
    </row>
    <row r="27" spans="1:114" ht="12.75" hidden="1">
      <c r="A27" s="10">
        <f aca="true" t="shared" si="5" ref="A27:A67">IF(DH27=DH26,IF(DI27=DI26,A26,B27),B27)</f>
        <v>25</v>
      </c>
      <c r="B27" s="10">
        <v>25</v>
      </c>
      <c r="C27" s="11"/>
      <c r="D27" s="26"/>
      <c r="E27" s="26"/>
      <c r="F27" s="26">
        <f aca="true" t="shared" si="6" ref="F27:F67">COUNT(H27:AM27)</f>
        <v>0</v>
      </c>
      <c r="G27" s="26">
        <f aca="true" t="shared" si="7" ref="G27:G67">SUM(H27:AM27)</f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0">
        <f aca="true" t="shared" si="8" ref="DH27:DH66">SUM(H27:DG27)</f>
        <v>0</v>
      </c>
      <c r="DI27" s="10">
        <f aca="true" t="shared" si="9" ref="DI27:DI67">COUNT(H27:AM27)</f>
        <v>0</v>
      </c>
      <c r="DJ27" s="10"/>
    </row>
    <row r="28" spans="1:114" ht="12.75" hidden="1">
      <c r="A28" s="10">
        <f t="shared" si="5"/>
        <v>25</v>
      </c>
      <c r="B28" s="10">
        <v>26</v>
      </c>
      <c r="C28" s="11"/>
      <c r="D28" s="26"/>
      <c r="E28" s="26"/>
      <c r="F28" s="26">
        <f t="shared" si="6"/>
        <v>0</v>
      </c>
      <c r="G28" s="26">
        <f t="shared" si="7"/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0">
        <f t="shared" si="8"/>
        <v>0</v>
      </c>
      <c r="DI28" s="10">
        <f t="shared" si="9"/>
        <v>0</v>
      </c>
      <c r="DJ28" s="10"/>
    </row>
    <row r="29" spans="1:114" ht="12.75" hidden="1">
      <c r="A29" s="10">
        <f t="shared" si="5"/>
        <v>25</v>
      </c>
      <c r="B29" s="10">
        <v>27</v>
      </c>
      <c r="C29" s="15"/>
      <c r="D29" s="28"/>
      <c r="E29" s="28"/>
      <c r="F29" s="26">
        <f t="shared" si="6"/>
        <v>0</v>
      </c>
      <c r="G29" s="26">
        <f t="shared" si="7"/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0">
        <f t="shared" si="8"/>
        <v>0</v>
      </c>
      <c r="DI29" s="10">
        <f t="shared" si="9"/>
        <v>0</v>
      </c>
      <c r="DJ29" s="10"/>
    </row>
    <row r="30" spans="1:114" ht="12.75" hidden="1">
      <c r="A30" s="10">
        <f t="shared" si="5"/>
        <v>25</v>
      </c>
      <c r="B30" s="10">
        <v>28</v>
      </c>
      <c r="C30" s="14"/>
      <c r="D30" s="27"/>
      <c r="E30" s="27"/>
      <c r="F30" s="26">
        <f t="shared" si="6"/>
        <v>0</v>
      </c>
      <c r="G30" s="26">
        <f t="shared" si="7"/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0">
        <f t="shared" si="8"/>
        <v>0</v>
      </c>
      <c r="DI30" s="10">
        <f t="shared" si="9"/>
        <v>0</v>
      </c>
      <c r="DJ30" s="10"/>
    </row>
    <row r="31" spans="1:114" ht="12.75" hidden="1">
      <c r="A31" s="10">
        <f t="shared" si="5"/>
        <v>25</v>
      </c>
      <c r="B31" s="10">
        <v>29</v>
      </c>
      <c r="C31" s="15"/>
      <c r="D31" s="28"/>
      <c r="E31" s="28"/>
      <c r="F31" s="26">
        <f t="shared" si="6"/>
        <v>0</v>
      </c>
      <c r="G31" s="26">
        <f t="shared" si="7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0">
        <f t="shared" si="8"/>
        <v>0</v>
      </c>
      <c r="DI31" s="10">
        <f t="shared" si="9"/>
        <v>0</v>
      </c>
      <c r="DJ31" s="10"/>
    </row>
    <row r="32" spans="1:114" ht="12.75" hidden="1">
      <c r="A32" s="10">
        <f t="shared" si="5"/>
        <v>25</v>
      </c>
      <c r="B32" s="10">
        <v>30</v>
      </c>
      <c r="C32" s="11"/>
      <c r="D32" s="26"/>
      <c r="E32" s="26"/>
      <c r="F32" s="26">
        <f t="shared" si="6"/>
        <v>0</v>
      </c>
      <c r="G32" s="26">
        <f t="shared" si="7"/>
        <v>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0">
        <f t="shared" si="8"/>
        <v>0</v>
      </c>
      <c r="DI32" s="10">
        <f t="shared" si="9"/>
        <v>0</v>
      </c>
      <c r="DJ32" s="10"/>
    </row>
    <row r="33" spans="1:114" ht="12.75" hidden="1">
      <c r="A33" s="10">
        <f t="shared" si="5"/>
        <v>25</v>
      </c>
      <c r="B33" s="10">
        <v>31</v>
      </c>
      <c r="C33" s="11"/>
      <c r="D33" s="26"/>
      <c r="E33" s="26"/>
      <c r="F33" s="26">
        <f t="shared" si="6"/>
        <v>0</v>
      </c>
      <c r="G33" s="26">
        <f t="shared" si="7"/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0">
        <f t="shared" si="8"/>
        <v>0</v>
      </c>
      <c r="DI33" s="10">
        <f t="shared" si="9"/>
        <v>0</v>
      </c>
      <c r="DJ33" s="10"/>
    </row>
    <row r="34" spans="1:114" ht="12.75" hidden="1">
      <c r="A34" s="10">
        <f t="shared" si="5"/>
        <v>25</v>
      </c>
      <c r="B34" s="10">
        <v>32</v>
      </c>
      <c r="C34" s="11"/>
      <c r="D34" s="26"/>
      <c r="E34" s="26"/>
      <c r="F34" s="26">
        <f t="shared" si="6"/>
        <v>0</v>
      </c>
      <c r="G34" s="26">
        <f t="shared" si="7"/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0">
        <f t="shared" si="8"/>
        <v>0</v>
      </c>
      <c r="DI34" s="10">
        <f t="shared" si="9"/>
        <v>0</v>
      </c>
      <c r="DJ34" s="10"/>
    </row>
    <row r="35" spans="1:114" ht="12.75" hidden="1">
      <c r="A35" s="10">
        <f t="shared" si="5"/>
        <v>25</v>
      </c>
      <c r="B35" s="10">
        <v>33</v>
      </c>
      <c r="C35" s="11"/>
      <c r="D35" s="26"/>
      <c r="E35" s="26"/>
      <c r="F35" s="26">
        <f t="shared" si="6"/>
        <v>0</v>
      </c>
      <c r="G35" s="26">
        <f t="shared" si="7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0">
        <f t="shared" si="8"/>
        <v>0</v>
      </c>
      <c r="DI35" s="10">
        <f t="shared" si="9"/>
        <v>0</v>
      </c>
      <c r="DJ35" s="10"/>
    </row>
    <row r="36" spans="1:114" ht="12.75" hidden="1">
      <c r="A36" s="10">
        <f t="shared" si="5"/>
        <v>25</v>
      </c>
      <c r="B36" s="10">
        <v>34</v>
      </c>
      <c r="C36" s="11"/>
      <c r="D36" s="26"/>
      <c r="E36" s="26"/>
      <c r="F36" s="26">
        <f t="shared" si="6"/>
        <v>0</v>
      </c>
      <c r="G36" s="26">
        <f t="shared" si="7"/>
        <v>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0">
        <f t="shared" si="8"/>
        <v>0</v>
      </c>
      <c r="DI36" s="10">
        <f t="shared" si="9"/>
        <v>0</v>
      </c>
      <c r="DJ36" s="10"/>
    </row>
    <row r="37" spans="1:114" ht="12.75" hidden="1">
      <c r="A37" s="10">
        <f t="shared" si="5"/>
        <v>25</v>
      </c>
      <c r="B37" s="10">
        <v>35</v>
      </c>
      <c r="C37" s="11"/>
      <c r="D37" s="26"/>
      <c r="E37" s="26"/>
      <c r="F37" s="26">
        <f t="shared" si="6"/>
        <v>0</v>
      </c>
      <c r="G37" s="26">
        <f t="shared" si="7"/>
        <v>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0">
        <f t="shared" si="8"/>
        <v>0</v>
      </c>
      <c r="DI37" s="10">
        <f t="shared" si="9"/>
        <v>0</v>
      </c>
      <c r="DJ37" s="10"/>
    </row>
    <row r="38" spans="1:114" ht="12.75" hidden="1">
      <c r="A38" s="10">
        <f t="shared" si="5"/>
        <v>25</v>
      </c>
      <c r="B38" s="10">
        <v>36</v>
      </c>
      <c r="C38" s="15"/>
      <c r="D38" s="28"/>
      <c r="E38" s="28"/>
      <c r="F38" s="26">
        <f t="shared" si="6"/>
        <v>0</v>
      </c>
      <c r="G38" s="26">
        <f t="shared" si="7"/>
        <v>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0">
        <f t="shared" si="8"/>
        <v>0</v>
      </c>
      <c r="DI38" s="10">
        <f t="shared" si="9"/>
        <v>0</v>
      </c>
      <c r="DJ38" s="10"/>
    </row>
    <row r="39" spans="1:114" ht="12.75" hidden="1">
      <c r="A39" s="10">
        <f t="shared" si="5"/>
        <v>25</v>
      </c>
      <c r="B39" s="10">
        <v>37</v>
      </c>
      <c r="C39" s="11"/>
      <c r="D39" s="26"/>
      <c r="E39" s="26"/>
      <c r="F39" s="26">
        <f t="shared" si="6"/>
        <v>0</v>
      </c>
      <c r="G39" s="26">
        <f t="shared" si="7"/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0">
        <f t="shared" si="8"/>
        <v>0</v>
      </c>
      <c r="DI39" s="10">
        <f t="shared" si="9"/>
        <v>0</v>
      </c>
      <c r="DJ39" s="10"/>
    </row>
    <row r="40" spans="1:114" ht="12.75" hidden="1">
      <c r="A40" s="10">
        <f t="shared" si="5"/>
        <v>25</v>
      </c>
      <c r="B40" s="10">
        <v>38</v>
      </c>
      <c r="C40" s="11"/>
      <c r="D40" s="26"/>
      <c r="E40" s="26"/>
      <c r="F40" s="26">
        <f t="shared" si="6"/>
        <v>0</v>
      </c>
      <c r="G40" s="26">
        <f t="shared" si="7"/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0">
        <f t="shared" si="8"/>
        <v>0</v>
      </c>
      <c r="DI40" s="10">
        <f t="shared" si="9"/>
        <v>0</v>
      </c>
      <c r="DJ40" s="10"/>
    </row>
    <row r="41" spans="1:114" ht="12.75" hidden="1">
      <c r="A41" s="10">
        <f t="shared" si="5"/>
        <v>25</v>
      </c>
      <c r="B41" s="10">
        <v>39</v>
      </c>
      <c r="C41" s="11"/>
      <c r="D41" s="26"/>
      <c r="E41" s="26"/>
      <c r="F41" s="26">
        <f t="shared" si="6"/>
        <v>0</v>
      </c>
      <c r="G41" s="26">
        <f t="shared" si="7"/>
        <v>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0">
        <f t="shared" si="8"/>
        <v>0</v>
      </c>
      <c r="DI41" s="10">
        <f t="shared" si="9"/>
        <v>0</v>
      </c>
      <c r="DJ41" s="10"/>
    </row>
    <row r="42" spans="1:114" ht="12.75" hidden="1">
      <c r="A42" s="10">
        <f t="shared" si="5"/>
        <v>25</v>
      </c>
      <c r="B42" s="10">
        <v>40</v>
      </c>
      <c r="C42" s="14"/>
      <c r="D42" s="27"/>
      <c r="E42" s="27"/>
      <c r="F42" s="26">
        <f t="shared" si="6"/>
        <v>0</v>
      </c>
      <c r="G42" s="26">
        <f t="shared" si="7"/>
        <v>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0">
        <f t="shared" si="8"/>
        <v>0</v>
      </c>
      <c r="DI42" s="10">
        <f t="shared" si="9"/>
        <v>0</v>
      </c>
      <c r="DJ42" s="10"/>
    </row>
    <row r="43" spans="1:114" ht="12.75" hidden="1">
      <c r="A43" s="10">
        <f t="shared" si="5"/>
        <v>25</v>
      </c>
      <c r="B43" s="10">
        <v>41</v>
      </c>
      <c r="C43" s="11"/>
      <c r="D43" s="26"/>
      <c r="E43" s="26"/>
      <c r="F43" s="26">
        <f t="shared" si="6"/>
        <v>0</v>
      </c>
      <c r="G43" s="26">
        <f t="shared" si="7"/>
        <v>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0">
        <f t="shared" si="8"/>
        <v>0</v>
      </c>
      <c r="DI43" s="10">
        <f t="shared" si="9"/>
        <v>0</v>
      </c>
      <c r="DJ43" s="10"/>
    </row>
    <row r="44" spans="1:114" ht="12.75" hidden="1">
      <c r="A44" s="10">
        <f t="shared" si="5"/>
        <v>25</v>
      </c>
      <c r="B44" s="10">
        <v>42</v>
      </c>
      <c r="C44" s="15"/>
      <c r="D44" s="28"/>
      <c r="E44" s="28"/>
      <c r="F44" s="26">
        <f t="shared" si="6"/>
        <v>0</v>
      </c>
      <c r="G44" s="26">
        <f t="shared" si="7"/>
        <v>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0">
        <f t="shared" si="8"/>
        <v>0</v>
      </c>
      <c r="DI44" s="10">
        <f t="shared" si="9"/>
        <v>0</v>
      </c>
      <c r="DJ44" s="10"/>
    </row>
    <row r="45" spans="1:114" ht="12.75" hidden="1">
      <c r="A45" s="10">
        <f t="shared" si="5"/>
        <v>25</v>
      </c>
      <c r="B45" s="10">
        <v>43</v>
      </c>
      <c r="C45" s="11"/>
      <c r="D45" s="26"/>
      <c r="E45" s="26"/>
      <c r="F45" s="26">
        <f t="shared" si="6"/>
        <v>0</v>
      </c>
      <c r="G45" s="26">
        <f t="shared" si="7"/>
        <v>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0">
        <f t="shared" si="8"/>
        <v>0</v>
      </c>
      <c r="DI45" s="10">
        <f t="shared" si="9"/>
        <v>0</v>
      </c>
      <c r="DJ45" s="10"/>
    </row>
    <row r="46" spans="1:114" ht="12.75" hidden="1">
      <c r="A46" s="10">
        <f t="shared" si="5"/>
        <v>25</v>
      </c>
      <c r="B46" s="10">
        <v>44</v>
      </c>
      <c r="C46" s="11"/>
      <c r="D46" s="26"/>
      <c r="E46" s="26"/>
      <c r="F46" s="26">
        <f t="shared" si="6"/>
        <v>0</v>
      </c>
      <c r="G46" s="26">
        <f t="shared" si="7"/>
        <v>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0">
        <f t="shared" si="8"/>
        <v>0</v>
      </c>
      <c r="DI46" s="10">
        <f t="shared" si="9"/>
        <v>0</v>
      </c>
      <c r="DJ46" s="10"/>
    </row>
    <row r="47" spans="1:114" ht="12.75" hidden="1">
      <c r="A47" s="10">
        <f t="shared" si="5"/>
        <v>25</v>
      </c>
      <c r="B47" s="10">
        <v>45</v>
      </c>
      <c r="C47" s="11"/>
      <c r="D47" s="26"/>
      <c r="E47" s="26"/>
      <c r="F47" s="26">
        <f t="shared" si="6"/>
        <v>0</v>
      </c>
      <c r="G47" s="26">
        <f t="shared" si="7"/>
        <v>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0">
        <f t="shared" si="8"/>
        <v>0</v>
      </c>
      <c r="DI47" s="10">
        <f t="shared" si="9"/>
        <v>0</v>
      </c>
      <c r="DJ47" s="10"/>
    </row>
    <row r="48" spans="1:114" ht="12.75" hidden="1">
      <c r="A48" s="10">
        <f t="shared" si="5"/>
        <v>25</v>
      </c>
      <c r="B48" s="10">
        <v>46</v>
      </c>
      <c r="C48" s="11"/>
      <c r="D48" s="26"/>
      <c r="E48" s="26"/>
      <c r="F48" s="26">
        <f t="shared" si="6"/>
        <v>0</v>
      </c>
      <c r="G48" s="26">
        <f t="shared" si="7"/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0">
        <f t="shared" si="8"/>
        <v>0</v>
      </c>
      <c r="DI48" s="10">
        <f t="shared" si="9"/>
        <v>0</v>
      </c>
      <c r="DJ48" s="10"/>
    </row>
    <row r="49" spans="1:114" ht="12.75" hidden="1">
      <c r="A49" s="10">
        <f t="shared" si="5"/>
        <v>25</v>
      </c>
      <c r="B49" s="10">
        <v>47</v>
      </c>
      <c r="C49" s="15"/>
      <c r="D49" s="28"/>
      <c r="E49" s="28"/>
      <c r="F49" s="26">
        <f t="shared" si="6"/>
        <v>0</v>
      </c>
      <c r="G49" s="26">
        <f t="shared" si="7"/>
        <v>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0">
        <f t="shared" si="8"/>
        <v>0</v>
      </c>
      <c r="DI49" s="10">
        <f t="shared" si="9"/>
        <v>0</v>
      </c>
      <c r="DJ49" s="10"/>
    </row>
    <row r="50" spans="1:114" ht="12.75" hidden="1">
      <c r="A50" s="10">
        <f t="shared" si="5"/>
        <v>25</v>
      </c>
      <c r="B50" s="10">
        <v>48</v>
      </c>
      <c r="C50" s="11"/>
      <c r="D50" s="26"/>
      <c r="E50" s="26"/>
      <c r="F50" s="26">
        <f t="shared" si="6"/>
        <v>0</v>
      </c>
      <c r="G50" s="26">
        <f t="shared" si="7"/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0">
        <f t="shared" si="8"/>
        <v>0</v>
      </c>
      <c r="DI50" s="10">
        <f t="shared" si="9"/>
        <v>0</v>
      </c>
      <c r="DJ50" s="10"/>
    </row>
    <row r="51" spans="1:114" ht="12.75" hidden="1">
      <c r="A51" s="10">
        <f t="shared" si="5"/>
        <v>25</v>
      </c>
      <c r="B51" s="10">
        <v>49</v>
      </c>
      <c r="C51" s="11"/>
      <c r="D51" s="26"/>
      <c r="E51" s="26"/>
      <c r="F51" s="26">
        <f t="shared" si="6"/>
        <v>0</v>
      </c>
      <c r="G51" s="26">
        <f t="shared" si="7"/>
        <v>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0">
        <f t="shared" si="8"/>
        <v>0</v>
      </c>
      <c r="DI51" s="10">
        <f t="shared" si="9"/>
        <v>0</v>
      </c>
      <c r="DJ51" s="10"/>
    </row>
    <row r="52" spans="1:114" ht="12.75" hidden="1">
      <c r="A52" s="10">
        <f t="shared" si="5"/>
        <v>25</v>
      </c>
      <c r="B52" s="10">
        <v>50</v>
      </c>
      <c r="C52" s="11"/>
      <c r="D52" s="26"/>
      <c r="E52" s="26"/>
      <c r="F52" s="26">
        <f t="shared" si="6"/>
        <v>0</v>
      </c>
      <c r="G52" s="26">
        <f t="shared" si="7"/>
        <v>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0">
        <f t="shared" si="8"/>
        <v>0</v>
      </c>
      <c r="DI52" s="10">
        <f t="shared" si="9"/>
        <v>0</v>
      </c>
      <c r="DJ52" s="10"/>
    </row>
    <row r="53" spans="1:114" ht="12.75" hidden="1">
      <c r="A53" s="10">
        <f t="shared" si="5"/>
        <v>25</v>
      </c>
      <c r="B53" s="10">
        <v>51</v>
      </c>
      <c r="C53" s="11"/>
      <c r="D53" s="26"/>
      <c r="E53" s="26"/>
      <c r="F53" s="26">
        <f t="shared" si="6"/>
        <v>0</v>
      </c>
      <c r="G53" s="26">
        <f t="shared" si="7"/>
        <v>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0">
        <f t="shared" si="8"/>
        <v>0</v>
      </c>
      <c r="DI53" s="10">
        <f t="shared" si="9"/>
        <v>0</v>
      </c>
      <c r="DJ53" s="10"/>
    </row>
    <row r="54" spans="1:114" ht="12.75" hidden="1">
      <c r="A54" s="10">
        <f t="shared" si="5"/>
        <v>25</v>
      </c>
      <c r="B54" s="10">
        <v>52</v>
      </c>
      <c r="C54" s="11"/>
      <c r="D54" s="26"/>
      <c r="E54" s="26"/>
      <c r="F54" s="26">
        <f t="shared" si="6"/>
        <v>0</v>
      </c>
      <c r="G54" s="26">
        <f t="shared" si="7"/>
        <v>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0">
        <f t="shared" si="8"/>
        <v>0</v>
      </c>
      <c r="DI54" s="10">
        <f t="shared" si="9"/>
        <v>0</v>
      </c>
      <c r="DJ54" s="10"/>
    </row>
    <row r="55" spans="1:114" ht="12.75" hidden="1">
      <c r="A55" s="10">
        <f t="shared" si="5"/>
        <v>25</v>
      </c>
      <c r="B55" s="10">
        <v>53</v>
      </c>
      <c r="C55" s="11"/>
      <c r="D55" s="26"/>
      <c r="E55" s="26"/>
      <c r="F55" s="26">
        <f t="shared" si="6"/>
        <v>0</v>
      </c>
      <c r="G55" s="26">
        <f t="shared" si="7"/>
        <v>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0">
        <f t="shared" si="8"/>
        <v>0</v>
      </c>
      <c r="DI55" s="10">
        <f t="shared" si="9"/>
        <v>0</v>
      </c>
      <c r="DJ55" s="10"/>
    </row>
    <row r="56" spans="1:114" ht="12.75" hidden="1">
      <c r="A56" s="10">
        <f t="shared" si="5"/>
        <v>25</v>
      </c>
      <c r="B56" s="10">
        <v>54</v>
      </c>
      <c r="C56" s="11"/>
      <c r="D56" s="26"/>
      <c r="E56" s="26"/>
      <c r="F56" s="26">
        <f t="shared" si="6"/>
        <v>0</v>
      </c>
      <c r="G56" s="26">
        <f t="shared" si="7"/>
        <v>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0">
        <f t="shared" si="8"/>
        <v>0</v>
      </c>
      <c r="DI56" s="10">
        <f t="shared" si="9"/>
        <v>0</v>
      </c>
      <c r="DJ56" s="10"/>
    </row>
    <row r="57" spans="1:114" ht="12.75" hidden="1">
      <c r="A57" s="10">
        <f t="shared" si="5"/>
        <v>25</v>
      </c>
      <c r="B57" s="10">
        <v>55</v>
      </c>
      <c r="C57" s="15"/>
      <c r="D57" s="28"/>
      <c r="E57" s="28"/>
      <c r="F57" s="26">
        <f t="shared" si="6"/>
        <v>0</v>
      </c>
      <c r="G57" s="26">
        <f t="shared" si="7"/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0">
        <f t="shared" si="8"/>
        <v>0</v>
      </c>
      <c r="DI57" s="10">
        <f t="shared" si="9"/>
        <v>0</v>
      </c>
      <c r="DJ57" s="10"/>
    </row>
    <row r="58" spans="1:114" ht="12.75" hidden="1">
      <c r="A58" s="10">
        <f t="shared" si="5"/>
        <v>25</v>
      </c>
      <c r="B58" s="10">
        <v>56</v>
      </c>
      <c r="C58" s="11"/>
      <c r="D58" s="26"/>
      <c r="E58" s="26"/>
      <c r="F58" s="26">
        <f t="shared" si="6"/>
        <v>0</v>
      </c>
      <c r="G58" s="26">
        <f t="shared" si="7"/>
        <v>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0">
        <f t="shared" si="8"/>
        <v>0</v>
      </c>
      <c r="DI58" s="10">
        <f t="shared" si="9"/>
        <v>0</v>
      </c>
      <c r="DJ58" s="10"/>
    </row>
    <row r="59" spans="1:114" ht="12.75" hidden="1">
      <c r="A59" s="10">
        <f t="shared" si="5"/>
        <v>25</v>
      </c>
      <c r="B59" s="10">
        <v>57</v>
      </c>
      <c r="C59" s="15"/>
      <c r="D59" s="28"/>
      <c r="E59" s="28"/>
      <c r="F59" s="26">
        <f t="shared" si="6"/>
        <v>0</v>
      </c>
      <c r="G59" s="26">
        <f t="shared" si="7"/>
        <v>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0">
        <f t="shared" si="8"/>
        <v>0</v>
      </c>
      <c r="DI59" s="10">
        <f t="shared" si="9"/>
        <v>0</v>
      </c>
      <c r="DJ59" s="10"/>
    </row>
    <row r="60" spans="1:114" ht="12.75" hidden="1">
      <c r="A60" s="10">
        <f t="shared" si="5"/>
        <v>25</v>
      </c>
      <c r="B60" s="10">
        <v>58</v>
      </c>
      <c r="C60" s="15"/>
      <c r="D60" s="28"/>
      <c r="E60" s="28"/>
      <c r="F60" s="26">
        <f t="shared" si="6"/>
        <v>0</v>
      </c>
      <c r="G60" s="26">
        <f t="shared" si="7"/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0">
        <f t="shared" si="8"/>
        <v>0</v>
      </c>
      <c r="DI60" s="10">
        <f t="shared" si="9"/>
        <v>0</v>
      </c>
      <c r="DJ60" s="10"/>
    </row>
    <row r="61" spans="1:114" ht="12.75" hidden="1">
      <c r="A61" s="10">
        <f t="shared" si="5"/>
        <v>25</v>
      </c>
      <c r="B61" s="10">
        <v>59</v>
      </c>
      <c r="C61" s="11"/>
      <c r="D61" s="26"/>
      <c r="E61" s="26"/>
      <c r="F61" s="26">
        <f t="shared" si="6"/>
        <v>0</v>
      </c>
      <c r="G61" s="26">
        <f t="shared" si="7"/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0">
        <f t="shared" si="8"/>
        <v>0</v>
      </c>
      <c r="DI61" s="10">
        <f t="shared" si="9"/>
        <v>0</v>
      </c>
      <c r="DJ61" s="10"/>
    </row>
    <row r="62" spans="1:114" ht="12.75" hidden="1">
      <c r="A62" s="10">
        <f t="shared" si="5"/>
        <v>25</v>
      </c>
      <c r="B62" s="10">
        <v>60</v>
      </c>
      <c r="C62" s="15"/>
      <c r="D62" s="28"/>
      <c r="E62" s="28"/>
      <c r="F62" s="26">
        <f t="shared" si="6"/>
        <v>0</v>
      </c>
      <c r="G62" s="26">
        <f t="shared" si="7"/>
        <v>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0">
        <f t="shared" si="8"/>
        <v>0</v>
      </c>
      <c r="DI62" s="10">
        <f t="shared" si="9"/>
        <v>0</v>
      </c>
      <c r="DJ62" s="10"/>
    </row>
    <row r="63" spans="1:114" ht="12.75" hidden="1">
      <c r="A63" s="10">
        <f t="shared" si="5"/>
        <v>25</v>
      </c>
      <c r="B63" s="10">
        <v>61</v>
      </c>
      <c r="C63" s="15"/>
      <c r="D63" s="28"/>
      <c r="E63" s="28"/>
      <c r="F63" s="26">
        <f t="shared" si="6"/>
        <v>0</v>
      </c>
      <c r="G63" s="26">
        <f t="shared" si="7"/>
        <v>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0">
        <f t="shared" si="8"/>
        <v>0</v>
      </c>
      <c r="DI63" s="10">
        <f t="shared" si="9"/>
        <v>0</v>
      </c>
      <c r="DJ63" s="10"/>
    </row>
    <row r="64" spans="1:114" ht="12.75" hidden="1">
      <c r="A64" s="10">
        <f t="shared" si="5"/>
        <v>25</v>
      </c>
      <c r="B64" s="10">
        <v>62</v>
      </c>
      <c r="C64" s="15"/>
      <c r="D64" s="28"/>
      <c r="E64" s="28"/>
      <c r="F64" s="26">
        <f t="shared" si="6"/>
        <v>0</v>
      </c>
      <c r="G64" s="26">
        <f t="shared" si="7"/>
        <v>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0">
        <f t="shared" si="8"/>
        <v>0</v>
      </c>
      <c r="DI64" s="10">
        <f t="shared" si="9"/>
        <v>0</v>
      </c>
      <c r="DJ64" s="10"/>
    </row>
    <row r="65" spans="1:114" ht="12.75" hidden="1">
      <c r="A65" s="10">
        <f t="shared" si="5"/>
        <v>25</v>
      </c>
      <c r="B65" s="10">
        <v>63</v>
      </c>
      <c r="C65" s="15"/>
      <c r="D65" s="28"/>
      <c r="E65" s="28"/>
      <c r="F65" s="26">
        <f t="shared" si="6"/>
        <v>0</v>
      </c>
      <c r="G65" s="26">
        <f t="shared" si="7"/>
        <v>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0">
        <f t="shared" si="8"/>
        <v>0</v>
      </c>
      <c r="DI65" s="10">
        <f t="shared" si="9"/>
        <v>0</v>
      </c>
      <c r="DJ65" s="10"/>
    </row>
    <row r="66" spans="1:114" ht="12.75" hidden="1">
      <c r="A66" s="10">
        <f t="shared" si="5"/>
        <v>25</v>
      </c>
      <c r="B66" s="10">
        <v>64</v>
      </c>
      <c r="C66" s="11"/>
      <c r="D66" s="26"/>
      <c r="E66" s="26"/>
      <c r="F66" s="26">
        <f t="shared" si="6"/>
        <v>0</v>
      </c>
      <c r="G66" s="26">
        <f t="shared" si="7"/>
        <v>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0">
        <f t="shared" si="8"/>
        <v>0</v>
      </c>
      <c r="DI66" s="10">
        <f t="shared" si="9"/>
        <v>0</v>
      </c>
      <c r="DJ66" s="10"/>
    </row>
    <row r="67" spans="1:114" ht="12.75" hidden="1">
      <c r="A67" s="10">
        <f t="shared" si="5"/>
        <v>25</v>
      </c>
      <c r="B67" s="10">
        <v>65</v>
      </c>
      <c r="C67" s="11"/>
      <c r="D67" s="26"/>
      <c r="E67" s="26"/>
      <c r="F67" s="26">
        <f t="shared" si="6"/>
        <v>0</v>
      </c>
      <c r="G67" s="26">
        <f t="shared" si="7"/>
        <v>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0">
        <f>SUM(H67:DG67)</f>
        <v>0</v>
      </c>
      <c r="DI67" s="10">
        <f t="shared" si="9"/>
        <v>0</v>
      </c>
      <c r="DJ67" s="10"/>
    </row>
    <row r="68" spans="1:114" ht="12.75" hidden="1">
      <c r="A68" s="10">
        <f aca="true" t="shared" si="10" ref="A68:A87">IF(DH68=DH67,IF(DI68=DI67,A67,B68),B68)</f>
        <v>25</v>
      </c>
      <c r="B68" s="10">
        <v>66</v>
      </c>
      <c r="C68" s="15"/>
      <c r="D68" s="28"/>
      <c r="E68" s="28"/>
      <c r="F68" s="26">
        <f aca="true" t="shared" si="11" ref="F68:F87">COUNT(H68:AM68)</f>
        <v>0</v>
      </c>
      <c r="G68" s="26">
        <f aca="true" t="shared" si="12" ref="G68:G87">SUM(H68:AM68)</f>
        <v>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0">
        <f>SUM(H68:DG68)</f>
        <v>0</v>
      </c>
      <c r="DI68" s="10">
        <f aca="true" t="shared" si="13" ref="DI68:DI87">COUNT(H68:AM68)</f>
        <v>0</v>
      </c>
      <c r="DJ68" s="10"/>
    </row>
    <row r="69" spans="1:114" ht="12.75" hidden="1">
      <c r="A69" s="10">
        <f t="shared" si="10"/>
        <v>25</v>
      </c>
      <c r="B69" s="10">
        <v>67</v>
      </c>
      <c r="C69" s="15"/>
      <c r="D69" s="28"/>
      <c r="E69" s="28"/>
      <c r="F69" s="26">
        <f t="shared" si="11"/>
        <v>0</v>
      </c>
      <c r="G69" s="26">
        <f t="shared" si="12"/>
        <v>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0">
        <f>SUM(H69:DG69)</f>
        <v>0</v>
      </c>
      <c r="DI69" s="10">
        <f t="shared" si="13"/>
        <v>0</v>
      </c>
      <c r="DJ69" s="10"/>
    </row>
    <row r="70" spans="1:114" ht="12.75" hidden="1">
      <c r="A70" s="10">
        <f t="shared" si="10"/>
        <v>25</v>
      </c>
      <c r="B70" s="10"/>
      <c r="C70" s="11"/>
      <c r="D70" s="26"/>
      <c r="E70" s="26"/>
      <c r="F70" s="26">
        <f t="shared" si="11"/>
        <v>0</v>
      </c>
      <c r="G70" s="26">
        <f t="shared" si="12"/>
        <v>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0">
        <f aca="true" t="shared" si="14" ref="DH70:DH87">SUM(H70:DG70)</f>
        <v>0</v>
      </c>
      <c r="DI70" s="10">
        <f t="shared" si="13"/>
        <v>0</v>
      </c>
      <c r="DJ70" s="10"/>
    </row>
    <row r="71" spans="1:114" ht="12.75" hidden="1">
      <c r="A71" s="10">
        <f t="shared" si="10"/>
        <v>25</v>
      </c>
      <c r="B71" s="10"/>
      <c r="C71" s="11"/>
      <c r="D71" s="26"/>
      <c r="E71" s="26"/>
      <c r="F71" s="26">
        <f t="shared" si="11"/>
        <v>0</v>
      </c>
      <c r="G71" s="26">
        <f t="shared" si="12"/>
        <v>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0">
        <f t="shared" si="14"/>
        <v>0</v>
      </c>
      <c r="DI71" s="10">
        <f t="shared" si="13"/>
        <v>0</v>
      </c>
      <c r="DJ71" s="10"/>
    </row>
    <row r="72" spans="1:114" ht="12.75" hidden="1">
      <c r="A72" s="10">
        <f t="shared" si="10"/>
        <v>25</v>
      </c>
      <c r="B72" s="10"/>
      <c r="C72" s="11"/>
      <c r="D72" s="26"/>
      <c r="E72" s="26"/>
      <c r="F72" s="26">
        <f t="shared" si="11"/>
        <v>0</v>
      </c>
      <c r="G72" s="26">
        <f t="shared" si="12"/>
        <v>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0">
        <f t="shared" si="14"/>
        <v>0</v>
      </c>
      <c r="DI72" s="10">
        <f t="shared" si="13"/>
        <v>0</v>
      </c>
      <c r="DJ72" s="10"/>
    </row>
    <row r="73" spans="1:114" ht="12.75" hidden="1">
      <c r="A73" s="10">
        <f t="shared" si="10"/>
        <v>25</v>
      </c>
      <c r="B73" s="10"/>
      <c r="C73" s="14"/>
      <c r="D73" s="27"/>
      <c r="E73" s="27"/>
      <c r="F73" s="26">
        <f t="shared" si="11"/>
        <v>0</v>
      </c>
      <c r="G73" s="26">
        <f t="shared" si="12"/>
        <v>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0">
        <f t="shared" si="14"/>
        <v>0</v>
      </c>
      <c r="DI73" s="10">
        <f t="shared" si="13"/>
        <v>0</v>
      </c>
      <c r="DJ73" s="10"/>
    </row>
    <row r="74" spans="1:114" ht="12.75" hidden="1">
      <c r="A74" s="10">
        <f t="shared" si="10"/>
        <v>25</v>
      </c>
      <c r="B74" s="10"/>
      <c r="C74" s="11"/>
      <c r="D74" s="26"/>
      <c r="E74" s="26"/>
      <c r="F74" s="26">
        <f t="shared" si="11"/>
        <v>0</v>
      </c>
      <c r="G74" s="26">
        <f t="shared" si="12"/>
        <v>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0">
        <f t="shared" si="14"/>
        <v>0</v>
      </c>
      <c r="DI74" s="10">
        <f t="shared" si="13"/>
        <v>0</v>
      </c>
      <c r="DJ74" s="10"/>
    </row>
    <row r="75" spans="1:114" ht="12.75" hidden="1">
      <c r="A75" s="10">
        <f t="shared" si="10"/>
        <v>25</v>
      </c>
      <c r="B75" s="10"/>
      <c r="C75" s="14"/>
      <c r="D75" s="27"/>
      <c r="E75" s="27"/>
      <c r="F75" s="26">
        <f t="shared" si="11"/>
        <v>0</v>
      </c>
      <c r="G75" s="26">
        <f t="shared" si="12"/>
        <v>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0">
        <f t="shared" si="14"/>
        <v>0</v>
      </c>
      <c r="DI75" s="10">
        <f t="shared" si="13"/>
        <v>0</v>
      </c>
      <c r="DJ75" s="10"/>
    </row>
    <row r="76" spans="1:114" ht="12.75" hidden="1">
      <c r="A76" s="10">
        <f t="shared" si="10"/>
        <v>25</v>
      </c>
      <c r="B76" s="10"/>
      <c r="C76" s="11"/>
      <c r="D76" s="26"/>
      <c r="E76" s="26"/>
      <c r="F76" s="26">
        <f t="shared" si="11"/>
        <v>0</v>
      </c>
      <c r="G76" s="26">
        <f t="shared" si="12"/>
        <v>0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0">
        <f t="shared" si="14"/>
        <v>0</v>
      </c>
      <c r="DI76" s="10">
        <f t="shared" si="13"/>
        <v>0</v>
      </c>
      <c r="DJ76" s="10"/>
    </row>
    <row r="77" spans="1:114" ht="12.75" hidden="1">
      <c r="A77" s="10">
        <f t="shared" si="10"/>
        <v>25</v>
      </c>
      <c r="B77" s="10"/>
      <c r="C77" s="11"/>
      <c r="D77" s="26"/>
      <c r="E77" s="26"/>
      <c r="F77" s="26">
        <f t="shared" si="11"/>
        <v>0</v>
      </c>
      <c r="G77" s="26">
        <f t="shared" si="12"/>
        <v>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0">
        <f t="shared" si="14"/>
        <v>0</v>
      </c>
      <c r="DI77" s="10">
        <f t="shared" si="13"/>
        <v>0</v>
      </c>
      <c r="DJ77" s="10"/>
    </row>
    <row r="78" spans="1:114" ht="12.75" hidden="1">
      <c r="A78" s="10">
        <f t="shared" si="10"/>
        <v>25</v>
      </c>
      <c r="B78" s="10"/>
      <c r="C78" s="11"/>
      <c r="D78" s="26"/>
      <c r="E78" s="26"/>
      <c r="F78" s="26">
        <f t="shared" si="11"/>
        <v>0</v>
      </c>
      <c r="G78" s="26">
        <f t="shared" si="12"/>
        <v>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0">
        <f t="shared" si="14"/>
        <v>0</v>
      </c>
      <c r="DI78" s="10">
        <f t="shared" si="13"/>
        <v>0</v>
      </c>
      <c r="DJ78" s="10"/>
    </row>
    <row r="79" spans="1:114" ht="12.75" hidden="1">
      <c r="A79" s="10">
        <f t="shared" si="10"/>
        <v>25</v>
      </c>
      <c r="B79" s="10"/>
      <c r="C79" s="11"/>
      <c r="D79" s="26"/>
      <c r="E79" s="26"/>
      <c r="F79" s="26">
        <f t="shared" si="11"/>
        <v>0</v>
      </c>
      <c r="G79" s="26">
        <f t="shared" si="12"/>
        <v>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0">
        <f t="shared" si="14"/>
        <v>0</v>
      </c>
      <c r="DI79" s="10">
        <f t="shared" si="13"/>
        <v>0</v>
      </c>
      <c r="DJ79" s="10"/>
    </row>
    <row r="80" spans="1:114" ht="12.75" hidden="1">
      <c r="A80" s="10">
        <f t="shared" si="10"/>
        <v>25</v>
      </c>
      <c r="B80" s="10"/>
      <c r="C80" s="11"/>
      <c r="D80" s="26"/>
      <c r="E80" s="26"/>
      <c r="F80" s="26">
        <f t="shared" si="11"/>
        <v>0</v>
      </c>
      <c r="G80" s="26">
        <f t="shared" si="12"/>
        <v>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0">
        <f t="shared" si="14"/>
        <v>0</v>
      </c>
      <c r="DI80" s="10">
        <f t="shared" si="13"/>
        <v>0</v>
      </c>
      <c r="DJ80" s="10"/>
    </row>
    <row r="81" spans="1:114" ht="12.75" hidden="1">
      <c r="A81" s="10">
        <f t="shared" si="10"/>
        <v>25</v>
      </c>
      <c r="B81" s="10"/>
      <c r="C81" s="11"/>
      <c r="D81" s="26"/>
      <c r="E81" s="26"/>
      <c r="F81" s="26">
        <f t="shared" si="11"/>
        <v>0</v>
      </c>
      <c r="G81" s="26">
        <f t="shared" si="12"/>
        <v>0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0">
        <f t="shared" si="14"/>
        <v>0</v>
      </c>
      <c r="DI81" s="10">
        <f t="shared" si="13"/>
        <v>0</v>
      </c>
      <c r="DJ81" s="10"/>
    </row>
    <row r="82" spans="1:114" ht="12.75" hidden="1">
      <c r="A82" s="10">
        <f t="shared" si="10"/>
        <v>25</v>
      </c>
      <c r="B82" s="10"/>
      <c r="C82" s="11"/>
      <c r="D82" s="26"/>
      <c r="E82" s="26"/>
      <c r="F82" s="26">
        <f t="shared" si="11"/>
        <v>0</v>
      </c>
      <c r="G82" s="26">
        <f t="shared" si="12"/>
        <v>0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0">
        <f t="shared" si="14"/>
        <v>0</v>
      </c>
      <c r="DI82" s="10">
        <f t="shared" si="13"/>
        <v>0</v>
      </c>
      <c r="DJ82" s="10"/>
    </row>
    <row r="83" spans="1:114" ht="12.75" hidden="1">
      <c r="A83" s="10">
        <f t="shared" si="10"/>
        <v>25</v>
      </c>
      <c r="B83" s="10"/>
      <c r="C83" s="11"/>
      <c r="D83" s="26"/>
      <c r="E83" s="26"/>
      <c r="F83" s="26">
        <f t="shared" si="11"/>
        <v>0</v>
      </c>
      <c r="G83" s="26">
        <f t="shared" si="12"/>
        <v>0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0">
        <f t="shared" si="14"/>
        <v>0</v>
      </c>
      <c r="DI83" s="10">
        <f t="shared" si="13"/>
        <v>0</v>
      </c>
      <c r="DJ83" s="10"/>
    </row>
    <row r="84" spans="1:114" ht="12.75" hidden="1">
      <c r="A84" s="10">
        <f t="shared" si="10"/>
        <v>25</v>
      </c>
      <c r="B84" s="10"/>
      <c r="C84" s="11"/>
      <c r="D84" s="26"/>
      <c r="E84" s="26"/>
      <c r="F84" s="26">
        <f t="shared" si="11"/>
        <v>0</v>
      </c>
      <c r="G84" s="26">
        <f t="shared" si="12"/>
        <v>0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0">
        <f t="shared" si="14"/>
        <v>0</v>
      </c>
      <c r="DI84" s="10">
        <f t="shared" si="13"/>
        <v>0</v>
      </c>
      <c r="DJ84" s="10"/>
    </row>
    <row r="85" spans="1:114" ht="12.75" hidden="1">
      <c r="A85" s="10">
        <f t="shared" si="10"/>
        <v>25</v>
      </c>
      <c r="B85" s="10"/>
      <c r="C85" s="11"/>
      <c r="D85" s="26"/>
      <c r="E85" s="26"/>
      <c r="F85" s="26">
        <f t="shared" si="11"/>
        <v>0</v>
      </c>
      <c r="G85" s="26">
        <f t="shared" si="12"/>
        <v>0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0">
        <f t="shared" si="14"/>
        <v>0</v>
      </c>
      <c r="DI85" s="10">
        <f t="shared" si="13"/>
        <v>0</v>
      </c>
      <c r="DJ85" s="10"/>
    </row>
    <row r="86" spans="1:114" ht="12.75" hidden="1">
      <c r="A86" s="10">
        <f t="shared" si="10"/>
        <v>25</v>
      </c>
      <c r="B86" s="10"/>
      <c r="C86" s="11"/>
      <c r="D86" s="26"/>
      <c r="E86" s="26"/>
      <c r="F86" s="26">
        <f t="shared" si="11"/>
        <v>0</v>
      </c>
      <c r="G86" s="26">
        <f t="shared" si="12"/>
        <v>0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0">
        <f t="shared" si="14"/>
        <v>0</v>
      </c>
      <c r="DI86" s="10">
        <f t="shared" si="13"/>
        <v>0</v>
      </c>
      <c r="DJ86" s="10"/>
    </row>
    <row r="87" spans="1:114" ht="12.75" hidden="1">
      <c r="A87" s="10">
        <f t="shared" si="10"/>
        <v>25</v>
      </c>
      <c r="B87" s="10"/>
      <c r="C87" s="14"/>
      <c r="D87" s="27"/>
      <c r="E87" s="27"/>
      <c r="F87" s="26">
        <f t="shared" si="11"/>
        <v>0</v>
      </c>
      <c r="G87" s="26">
        <f t="shared" si="12"/>
        <v>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0">
        <f t="shared" si="14"/>
        <v>0</v>
      </c>
      <c r="DI87" s="10">
        <f t="shared" si="13"/>
        <v>0</v>
      </c>
      <c r="DJ87" s="10"/>
    </row>
    <row r="88" spans="3:7" ht="12.75">
      <c r="C88" s="19"/>
      <c r="D88" s="19"/>
      <c r="E88" s="19"/>
      <c r="F88" s="19"/>
      <c r="G88" s="19"/>
    </row>
    <row r="89" spans="3:7" ht="12.75">
      <c r="C89" s="19"/>
      <c r="D89" s="19"/>
      <c r="E89" s="19"/>
      <c r="F89" s="19"/>
      <c r="G89" s="19"/>
    </row>
    <row r="90" ht="12.75">
      <c r="C90" s="9" t="s">
        <v>158</v>
      </c>
    </row>
    <row r="91" spans="1:5" ht="12.75">
      <c r="A91" s="10">
        <v>1</v>
      </c>
      <c r="B91" s="10"/>
      <c r="C91" s="32" t="s">
        <v>168</v>
      </c>
      <c r="D91" s="10">
        <v>2020</v>
      </c>
      <c r="E91" s="10" t="s">
        <v>155</v>
      </c>
    </row>
    <row r="92" ht="12.75">
      <c r="C92" s="30"/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  <row r="110" ht="12.75">
      <c r="C110" s="30"/>
    </row>
    <row r="111" ht="12.75">
      <c r="C111" s="30"/>
    </row>
    <row r="112" ht="12.75">
      <c r="C112" s="30"/>
    </row>
    <row r="113" ht="12.75">
      <c r="C113" s="30"/>
    </row>
    <row r="114" ht="12.75">
      <c r="C114" s="30"/>
    </row>
    <row r="115" ht="12.75">
      <c r="C115" s="30"/>
    </row>
    <row r="116" ht="12.75">
      <c r="C116" s="30"/>
    </row>
    <row r="117" ht="12.75">
      <c r="C117" s="30"/>
    </row>
  </sheetData>
  <sheetProtection/>
  <mergeCells count="9">
    <mergeCell ref="DH1:DH2"/>
    <mergeCell ref="DJ1:DJ2"/>
    <mergeCell ref="A1:A2"/>
    <mergeCell ref="DI1:DI2"/>
    <mergeCell ref="D1:D2"/>
    <mergeCell ref="E1:E2"/>
    <mergeCell ref="F1:F2"/>
    <mergeCell ref="G1:G2"/>
    <mergeCell ref="C1:C2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 Хвостенко</cp:lastModifiedBy>
  <cp:lastPrinted>2012-09-01T16:04:16Z</cp:lastPrinted>
  <dcterms:created xsi:type="dcterms:W3CDTF">2010-01-04T19:28:24Z</dcterms:created>
  <dcterms:modified xsi:type="dcterms:W3CDTF">2021-09-08T14:22:48Z</dcterms:modified>
  <cp:category/>
  <cp:version/>
  <cp:contentType/>
  <cp:contentStatus/>
</cp:coreProperties>
</file>