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4"/>
  </bookViews>
  <sheets>
    <sheet name="тр жен" sheetId="1" r:id="rId1"/>
    <sheet name="тр муж" sheetId="2" r:id="rId2"/>
    <sheet name="ск жен" sheetId="3" r:id="rId3"/>
    <sheet name="ск муж" sheetId="4" r:id="rId4"/>
    <sheet name="Двоеборье" sheetId="5" r:id="rId5"/>
  </sheets>
  <definedNames/>
  <calcPr fullCalcOnLoad="1"/>
</workbook>
</file>

<file path=xl/sharedStrings.xml><?xml version="1.0" encoding="utf-8"?>
<sst xmlns="http://schemas.openxmlformats.org/spreadsheetml/2006/main" count="480" uniqueCount="190">
  <si>
    <t>Фамилия Имя спортсмена</t>
  </si>
  <si>
    <t xml:space="preserve">Разряд </t>
  </si>
  <si>
    <t>Дата рождения</t>
  </si>
  <si>
    <t>КМС</t>
  </si>
  <si>
    <t>Матвеева Анастасия</t>
  </si>
  <si>
    <t>Антоненко Валентина</t>
  </si>
  <si>
    <t>Кульба Антон</t>
  </si>
  <si>
    <t>Кузин Евгений</t>
  </si>
  <si>
    <t>Мельник Илья</t>
  </si>
  <si>
    <t>Пудриков Данил</t>
  </si>
  <si>
    <t>Иванова Екатерина</t>
  </si>
  <si>
    <t>Демехина Арина</t>
  </si>
  <si>
    <t xml:space="preserve">Сытов Георгий </t>
  </si>
  <si>
    <t>Дудин Михаил</t>
  </si>
  <si>
    <t>Денисенко Александр</t>
  </si>
  <si>
    <t>Парфенов Александр</t>
  </si>
  <si>
    <t>Глазырин Юрий</t>
  </si>
  <si>
    <t>Жердев Иван</t>
  </si>
  <si>
    <t>б/р</t>
  </si>
  <si>
    <t>Рябинин Кирилл</t>
  </si>
  <si>
    <t>Захарченко Алексей</t>
  </si>
  <si>
    <t>Великих Егор</t>
  </si>
  <si>
    <t>Организация, регион</t>
  </si>
  <si>
    <t>Абакан</t>
  </si>
  <si>
    <t>МБУ "СШОР"</t>
  </si>
  <si>
    <t>Лично</t>
  </si>
  <si>
    <t>Макатьев Андрей</t>
  </si>
  <si>
    <t>Вергейчик Вадим</t>
  </si>
  <si>
    <t>Зограф Яна</t>
  </si>
  <si>
    <t>ск "Буревестник"</t>
  </si>
  <si>
    <t>Кардапольцев Андрей</t>
  </si>
  <si>
    <t xml:space="preserve">Фурманова Дарья </t>
  </si>
  <si>
    <t>Горбачев Евгений</t>
  </si>
  <si>
    <t>Новосибпрск</t>
  </si>
  <si>
    <t>Волочко Милена</t>
  </si>
  <si>
    <t>Волочко Милана</t>
  </si>
  <si>
    <t>Баландина Ксения</t>
  </si>
  <si>
    <t>Ковалев Феликс</t>
  </si>
  <si>
    <t>Браун Евгений</t>
  </si>
  <si>
    <t>Абовский Дмитрий</t>
  </si>
  <si>
    <t>2юн</t>
  </si>
  <si>
    <t>1юн</t>
  </si>
  <si>
    <t>Школа Лазания</t>
  </si>
  <si>
    <t>Сытов Андрей</t>
  </si>
  <si>
    <t>Крот Полина</t>
  </si>
  <si>
    <t>Аксенова Полина</t>
  </si>
  <si>
    <t>МС</t>
  </si>
  <si>
    <t>Емец Анна</t>
  </si>
  <si>
    <t>Руйга Игорь</t>
  </si>
  <si>
    <t xml:space="preserve">Шарафетдинов Андрей </t>
  </si>
  <si>
    <t>Клуб Альпинистов</t>
  </si>
  <si>
    <t>Трасса 1</t>
  </si>
  <si>
    <t>Гончарук Диана</t>
  </si>
  <si>
    <t>Трасса 2</t>
  </si>
  <si>
    <t>Сумма</t>
  </si>
  <si>
    <t>Фамилия Имя</t>
  </si>
  <si>
    <t>ККА</t>
  </si>
  <si>
    <t>трасса 1</t>
  </si>
  <si>
    <t>трасса 2</t>
  </si>
  <si>
    <t>Мануйлов Николай</t>
  </si>
  <si>
    <t>Пеленев Александр</t>
  </si>
  <si>
    <t>время</t>
  </si>
  <si>
    <t>балл</t>
  </si>
  <si>
    <t>итог</t>
  </si>
  <si>
    <t>ТОР</t>
  </si>
  <si>
    <t>26+</t>
  </si>
  <si>
    <t>28-</t>
  </si>
  <si>
    <t>15+</t>
  </si>
  <si>
    <t>Рыбинская Мария</t>
  </si>
  <si>
    <t xml:space="preserve">ИТОГОВЫЙ  ПРОТОКОЛ </t>
  </si>
  <si>
    <t>ЖЕНЩИНЫ . ТРУДНОСТЬ.</t>
  </si>
  <si>
    <t>Зам по виду : Бурыкина М.А (1 кат)</t>
  </si>
  <si>
    <t>финал</t>
  </si>
  <si>
    <t>МУЖЧИНЫ . ТРУДНОСТЬ.</t>
  </si>
  <si>
    <t>Новосибирск</t>
  </si>
  <si>
    <t>22-</t>
  </si>
  <si>
    <t>2+</t>
  </si>
  <si>
    <t>17-</t>
  </si>
  <si>
    <t>15-</t>
  </si>
  <si>
    <t>24+</t>
  </si>
  <si>
    <t>17+</t>
  </si>
  <si>
    <t>1/16 ф</t>
  </si>
  <si>
    <t>М</t>
  </si>
  <si>
    <t>20     39,18</t>
  </si>
  <si>
    <t>20     44,52</t>
  </si>
  <si>
    <t>20       42,48</t>
  </si>
  <si>
    <t>20        45,12</t>
  </si>
  <si>
    <t>20    65,35</t>
  </si>
  <si>
    <t>20 68,55</t>
  </si>
  <si>
    <t>8  25,04</t>
  </si>
  <si>
    <t>т1             сек</t>
  </si>
  <si>
    <t>т2                сек</t>
  </si>
  <si>
    <t>20  37,35</t>
  </si>
  <si>
    <t>20  39,76</t>
  </si>
  <si>
    <t>20 42,04</t>
  </si>
  <si>
    <t>20 53,41</t>
  </si>
  <si>
    <t>20 65,61</t>
  </si>
  <si>
    <t xml:space="preserve"> 20 69,01</t>
  </si>
  <si>
    <t>19      113,28</t>
  </si>
  <si>
    <t>т1                  сек</t>
  </si>
  <si>
    <t>т2                  сек</t>
  </si>
  <si>
    <t>29  0,55</t>
  </si>
  <si>
    <t>29            80</t>
  </si>
  <si>
    <t>29                         69,86</t>
  </si>
  <si>
    <t>29              71</t>
  </si>
  <si>
    <t>29            65</t>
  </si>
  <si>
    <t>29            84</t>
  </si>
  <si>
    <t>29           77,7</t>
  </si>
  <si>
    <t>29           80</t>
  </si>
  <si>
    <t>29  145</t>
  </si>
  <si>
    <t>29           70</t>
  </si>
  <si>
    <t>29      62,87</t>
  </si>
  <si>
    <t>29   66,03</t>
  </si>
  <si>
    <t>29   69,72</t>
  </si>
  <si>
    <t>29             97</t>
  </si>
  <si>
    <t>29    156,93</t>
  </si>
  <si>
    <t>29     139,38</t>
  </si>
  <si>
    <t>29        84,32</t>
  </si>
  <si>
    <t>29     119,28</t>
  </si>
  <si>
    <t>29          68,75</t>
  </si>
  <si>
    <t>29             0,59</t>
  </si>
  <si>
    <t>29       84,25</t>
  </si>
  <si>
    <t>24           76</t>
  </si>
  <si>
    <t>14   0,42</t>
  </si>
  <si>
    <t>19      60,06</t>
  </si>
  <si>
    <t>14     0,41</t>
  </si>
  <si>
    <t>17             85</t>
  </si>
  <si>
    <t>24            87,56</t>
  </si>
  <si>
    <t>21     106,9</t>
  </si>
  <si>
    <t>финал 1/2</t>
  </si>
  <si>
    <t>29           0,42</t>
  </si>
  <si>
    <t>29               0,49</t>
  </si>
  <si>
    <t>29              0,45</t>
  </si>
  <si>
    <t>29               0,51</t>
  </si>
  <si>
    <t>29             0,45</t>
  </si>
  <si>
    <t>29              0,52</t>
  </si>
  <si>
    <t>29                61</t>
  </si>
  <si>
    <t>29                 59</t>
  </si>
  <si>
    <t>29                     66</t>
  </si>
  <si>
    <t>29                    65</t>
  </si>
  <si>
    <t>29               65</t>
  </si>
  <si>
    <t>29               67</t>
  </si>
  <si>
    <t>29               92</t>
  </si>
  <si>
    <t>29                88,3</t>
  </si>
  <si>
    <t>29                        82</t>
  </si>
  <si>
    <t>27                  60,02</t>
  </si>
  <si>
    <t>Соловьев Денис</t>
  </si>
  <si>
    <t>Новоселов Роман</t>
  </si>
  <si>
    <t>29               0,39</t>
  </si>
  <si>
    <t>29                0,37</t>
  </si>
  <si>
    <t>29              0,38</t>
  </si>
  <si>
    <t>27                0,44</t>
  </si>
  <si>
    <t>срыв</t>
  </si>
  <si>
    <t>Кузакова София</t>
  </si>
  <si>
    <t>1/2</t>
  </si>
  <si>
    <t>11,68*</t>
  </si>
  <si>
    <t>5,72*</t>
  </si>
  <si>
    <t>Кулинич Т.М</t>
  </si>
  <si>
    <t>Двойнова А.А.</t>
  </si>
  <si>
    <t xml:space="preserve">выполнение разряда </t>
  </si>
  <si>
    <t>3юн</t>
  </si>
  <si>
    <t>1/4</t>
  </si>
  <si>
    <t>Ф</t>
  </si>
  <si>
    <t>1/8</t>
  </si>
  <si>
    <t>ф</t>
  </si>
  <si>
    <t xml:space="preserve">вып.разряд </t>
  </si>
  <si>
    <t>ОТКРЫТЫЙ ЧЕМПИОНАТ ГОРОДА КРАСНОЯРСКА ПО СКАЛОЛАЗАНИЮ</t>
  </si>
  <si>
    <t xml:space="preserve">     21-22 октября 2017 года                                                                                                                                                                                                         г.Красноярск</t>
  </si>
  <si>
    <t>вып.разряд</t>
  </si>
  <si>
    <t>Главный судья соревнований (2 кат)</t>
  </si>
  <si>
    <t>Главный секретарь соревнований (2 кат)</t>
  </si>
  <si>
    <t>Двойнова А.А</t>
  </si>
  <si>
    <t>Главный судья соревнований( 2 кат)</t>
  </si>
  <si>
    <t xml:space="preserve">Гл.секретарь соревнований (2кат) </t>
  </si>
  <si>
    <t>21-22 октября 2017 года                                                                                                                                                                                                       г.Красноярск</t>
  </si>
  <si>
    <t>Год рождения</t>
  </si>
  <si>
    <t>Вып                         разряд</t>
  </si>
  <si>
    <t>1/8 ф</t>
  </si>
  <si>
    <t xml:space="preserve">ЖЕНЩИНЫ . СКОРОСТЬ </t>
  </si>
  <si>
    <t>Зам по виду : Сюткина С.Ю. (1 кат)</t>
  </si>
  <si>
    <t>21-22 октября 2017 года                                                                                                                                                      г.Красноярск</t>
  </si>
  <si>
    <t xml:space="preserve">МУЖЧИНЫ  . СКОРОСТЬ </t>
  </si>
  <si>
    <t>Абдулин Игорь</t>
  </si>
  <si>
    <t>ЖЕНЩИНЫ . ДВОБОРЬЕ.</t>
  </si>
  <si>
    <t>трудность</t>
  </si>
  <si>
    <t xml:space="preserve">скорость </t>
  </si>
  <si>
    <t xml:space="preserve">     21-22 октября 2017 года                                                                                                                                                       г.Красноярск</t>
  </si>
  <si>
    <t>МУЖЧИНЫ. ДВОБОРЬЕ.</t>
  </si>
  <si>
    <t>сумма очков</t>
  </si>
  <si>
    <t>год рождения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</si>
</sst>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0" fillId="32" borderId="0" xfId="0" applyFont="1" applyFill="1" applyAlignment="1">
      <alignment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32" borderId="0" xfId="0" applyFont="1" applyFill="1" applyAlignment="1">
      <alignment horizontal="left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80" workbookViewId="0" topLeftCell="A16">
      <selection activeCell="L12" sqref="L12"/>
    </sheetView>
  </sheetViews>
  <sheetFormatPr defaultColWidth="9.140625" defaultRowHeight="12.75"/>
  <cols>
    <col min="1" max="1" width="5.28125" style="1" customWidth="1"/>
    <col min="2" max="2" width="25.140625" style="1" customWidth="1"/>
    <col min="3" max="3" width="10.140625" style="1" customWidth="1"/>
    <col min="4" max="4" width="8.140625" style="1" customWidth="1"/>
    <col min="5" max="5" width="15.28125" style="1" customWidth="1"/>
    <col min="6" max="6" width="8.57421875" style="1" customWidth="1"/>
    <col min="7" max="7" width="7.8515625" style="1" customWidth="1"/>
    <col min="8" max="8" width="6.28125" style="5" customWidth="1"/>
    <col min="9" max="9" width="7.8515625" style="1" customWidth="1"/>
    <col min="10" max="10" width="7.7109375" style="1" customWidth="1"/>
    <col min="11" max="11" width="6.28125" style="1" customWidth="1"/>
    <col min="12" max="12" width="6.00390625" style="5" customWidth="1"/>
    <col min="13" max="13" width="6.421875" style="1" customWidth="1"/>
    <col min="14" max="14" width="7.57421875" style="1" customWidth="1"/>
    <col min="15" max="16" width="7.28125" style="1" customWidth="1"/>
    <col min="17" max="17" width="13.28125" style="1" customWidth="1"/>
    <col min="18" max="16384" width="9.140625" style="1" customWidth="1"/>
  </cols>
  <sheetData>
    <row r="1" spans="2:16" ht="1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2:17" ht="33.75" customHeight="1">
      <c r="B2" s="57" t="s">
        <v>166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6" ht="15">
      <c r="B3" s="67" t="s">
        <v>69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">
      <c r="A4" s="8"/>
      <c r="B4" s="9"/>
      <c r="C4" s="9"/>
      <c r="D4" s="9"/>
      <c r="E4" s="9"/>
      <c r="F4" s="9"/>
      <c r="G4" s="9"/>
      <c r="H4" s="6"/>
      <c r="I4" s="9"/>
      <c r="J4" s="9"/>
      <c r="K4" s="9"/>
      <c r="L4" s="6"/>
      <c r="M4" s="9"/>
      <c r="N4" s="9"/>
      <c r="O4" s="9"/>
      <c r="P4" s="9"/>
    </row>
    <row r="5" spans="1:16" ht="15">
      <c r="A5" s="65" t="s">
        <v>167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15.75" customHeight="1">
      <c r="A6" s="57" t="s">
        <v>70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21.75" customHeight="1">
      <c r="A8" s="65" t="s">
        <v>71</v>
      </c>
      <c r="B8" s="65"/>
      <c r="C8" s="65"/>
      <c r="D8" s="65"/>
      <c r="E8" s="65"/>
      <c r="F8" s="65"/>
      <c r="G8" s="5"/>
      <c r="I8" s="5"/>
      <c r="J8" s="5"/>
      <c r="K8" s="5"/>
      <c r="M8" s="5"/>
      <c r="N8" s="5"/>
      <c r="O8" s="5"/>
      <c r="P8" s="5"/>
    </row>
    <row r="9" spans="1:17" ht="15">
      <c r="A9" s="59" t="s">
        <v>82</v>
      </c>
      <c r="B9" s="59" t="s">
        <v>0</v>
      </c>
      <c r="C9" s="59" t="s">
        <v>2</v>
      </c>
      <c r="D9" s="59" t="s">
        <v>1</v>
      </c>
      <c r="E9" s="59" t="s">
        <v>22</v>
      </c>
      <c r="F9" s="59" t="s">
        <v>57</v>
      </c>
      <c r="G9" s="59" t="s">
        <v>61</v>
      </c>
      <c r="H9" s="59" t="s">
        <v>62</v>
      </c>
      <c r="I9" s="59" t="s">
        <v>58</v>
      </c>
      <c r="J9" s="59" t="s">
        <v>61</v>
      </c>
      <c r="K9" s="59" t="s">
        <v>62</v>
      </c>
      <c r="L9" s="59" t="s">
        <v>63</v>
      </c>
      <c r="M9" s="61" t="s">
        <v>177</v>
      </c>
      <c r="N9" s="62"/>
      <c r="O9" s="61" t="s">
        <v>72</v>
      </c>
      <c r="P9" s="62"/>
      <c r="Q9" s="63" t="s">
        <v>176</v>
      </c>
    </row>
    <row r="10" spans="1:17" ht="27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10" t="s">
        <v>90</v>
      </c>
      <c r="N10" s="11" t="s">
        <v>91</v>
      </c>
      <c r="O10" s="10" t="s">
        <v>90</v>
      </c>
      <c r="P10" s="11" t="s">
        <v>91</v>
      </c>
      <c r="Q10" s="64"/>
    </row>
    <row r="11" spans="1:17" ht="30" customHeight="1">
      <c r="A11" s="7">
        <v>1</v>
      </c>
      <c r="B11" s="2" t="s">
        <v>45</v>
      </c>
      <c r="C11" s="50">
        <v>2001</v>
      </c>
      <c r="D11" s="7" t="s">
        <v>3</v>
      </c>
      <c r="E11" s="7" t="s">
        <v>24</v>
      </c>
      <c r="F11" s="10" t="s">
        <v>64</v>
      </c>
      <c r="G11" s="10">
        <v>1.35</v>
      </c>
      <c r="H11" s="10">
        <v>1</v>
      </c>
      <c r="I11" s="10" t="s">
        <v>64</v>
      </c>
      <c r="J11" s="10">
        <v>2.51</v>
      </c>
      <c r="K11" s="10">
        <v>2</v>
      </c>
      <c r="L11" s="10">
        <f aca="true" t="shared" si="0" ref="L11:L17">K11*H11</f>
        <v>2</v>
      </c>
      <c r="M11" s="20" t="s">
        <v>85</v>
      </c>
      <c r="N11" s="20" t="s">
        <v>94</v>
      </c>
      <c r="O11" s="12">
        <v>32.21</v>
      </c>
      <c r="P11" s="13">
        <v>31.38</v>
      </c>
      <c r="Q11" s="7">
        <v>1</v>
      </c>
    </row>
    <row r="12" spans="1:17" ht="27.75" customHeight="1">
      <c r="A12" s="7">
        <v>2</v>
      </c>
      <c r="B12" s="2" t="s">
        <v>31</v>
      </c>
      <c r="C12" s="51">
        <v>2002</v>
      </c>
      <c r="D12" s="7" t="s">
        <v>3</v>
      </c>
      <c r="E12" s="7" t="s">
        <v>24</v>
      </c>
      <c r="F12" s="10" t="s">
        <v>64</v>
      </c>
      <c r="G12" s="10">
        <v>1.51</v>
      </c>
      <c r="H12" s="10">
        <v>2</v>
      </c>
      <c r="I12" s="10" t="s">
        <v>64</v>
      </c>
      <c r="J12" s="10">
        <v>2.45</v>
      </c>
      <c r="K12" s="10">
        <v>1</v>
      </c>
      <c r="L12" s="10">
        <f t="shared" si="0"/>
        <v>2</v>
      </c>
      <c r="M12" s="20" t="s">
        <v>83</v>
      </c>
      <c r="N12" s="20" t="s">
        <v>92</v>
      </c>
      <c r="O12" s="12">
        <v>30.42</v>
      </c>
      <c r="P12" s="13">
        <v>31.23</v>
      </c>
      <c r="Q12" s="7">
        <v>1</v>
      </c>
    </row>
    <row r="13" spans="1:17" ht="27.75" customHeight="1">
      <c r="A13" s="7">
        <v>3</v>
      </c>
      <c r="B13" s="2" t="s">
        <v>35</v>
      </c>
      <c r="C13" s="51">
        <v>2001</v>
      </c>
      <c r="D13" s="7">
        <v>1</v>
      </c>
      <c r="E13" s="7" t="s">
        <v>24</v>
      </c>
      <c r="F13" s="10" t="s">
        <v>64</v>
      </c>
      <c r="G13" s="10">
        <v>2.29</v>
      </c>
      <c r="H13" s="10">
        <v>3</v>
      </c>
      <c r="I13" s="10" t="s">
        <v>65</v>
      </c>
      <c r="J13" s="10">
        <v>2.16</v>
      </c>
      <c r="K13" s="10">
        <v>3</v>
      </c>
      <c r="L13" s="10">
        <f t="shared" si="0"/>
        <v>9</v>
      </c>
      <c r="M13" s="20" t="s">
        <v>84</v>
      </c>
      <c r="N13" s="20" t="s">
        <v>93</v>
      </c>
      <c r="O13" s="12">
        <v>32.59</v>
      </c>
      <c r="P13" s="13">
        <v>32.42</v>
      </c>
      <c r="Q13" s="7">
        <v>1</v>
      </c>
    </row>
    <row r="14" spans="1:17" ht="35.25" customHeight="1">
      <c r="A14" s="7">
        <v>4</v>
      </c>
      <c r="B14" s="2" t="s">
        <v>5</v>
      </c>
      <c r="C14" s="50">
        <v>1999</v>
      </c>
      <c r="D14" s="7" t="s">
        <v>3</v>
      </c>
      <c r="E14" s="7" t="s">
        <v>24</v>
      </c>
      <c r="F14" s="10" t="s">
        <v>64</v>
      </c>
      <c r="G14" s="10">
        <v>3.01</v>
      </c>
      <c r="H14" s="10">
        <v>5</v>
      </c>
      <c r="I14" s="10">
        <v>16</v>
      </c>
      <c r="J14" s="10">
        <v>2.35</v>
      </c>
      <c r="K14" s="10">
        <v>5</v>
      </c>
      <c r="L14" s="10">
        <f t="shared" si="0"/>
        <v>25</v>
      </c>
      <c r="M14" s="20" t="s">
        <v>86</v>
      </c>
      <c r="N14" s="20" t="s">
        <v>95</v>
      </c>
      <c r="O14" s="12">
        <v>39.64</v>
      </c>
      <c r="P14" s="13">
        <v>37.73</v>
      </c>
      <c r="Q14" s="7">
        <v>1</v>
      </c>
    </row>
    <row r="15" spans="1:17" ht="27.75" customHeight="1">
      <c r="A15" s="7">
        <v>6</v>
      </c>
      <c r="B15" s="2" t="s">
        <v>11</v>
      </c>
      <c r="C15" s="50">
        <v>2003</v>
      </c>
      <c r="D15" s="7">
        <v>1</v>
      </c>
      <c r="E15" s="7" t="s">
        <v>24</v>
      </c>
      <c r="F15" s="10" t="s">
        <v>64</v>
      </c>
      <c r="G15" s="10">
        <v>3.04</v>
      </c>
      <c r="H15" s="10">
        <v>6</v>
      </c>
      <c r="I15" s="10">
        <v>16</v>
      </c>
      <c r="J15" s="10">
        <v>1.47</v>
      </c>
      <c r="K15" s="10">
        <v>4</v>
      </c>
      <c r="L15" s="10">
        <f t="shared" si="0"/>
        <v>24</v>
      </c>
      <c r="M15" s="20" t="s">
        <v>87</v>
      </c>
      <c r="N15" s="20" t="s">
        <v>96</v>
      </c>
      <c r="O15" s="12"/>
      <c r="P15" s="13"/>
      <c r="Q15" s="7">
        <v>2</v>
      </c>
    </row>
    <row r="16" spans="1:17" ht="27.75" customHeight="1">
      <c r="A16" s="7">
        <v>7</v>
      </c>
      <c r="B16" s="2" t="s">
        <v>10</v>
      </c>
      <c r="C16" s="50">
        <v>2003</v>
      </c>
      <c r="D16" s="7">
        <v>1</v>
      </c>
      <c r="E16" s="7" t="s">
        <v>24</v>
      </c>
      <c r="F16" s="10" t="s">
        <v>66</v>
      </c>
      <c r="G16" s="10">
        <v>3.23</v>
      </c>
      <c r="H16" s="10">
        <v>7</v>
      </c>
      <c r="I16" s="10" t="s">
        <v>67</v>
      </c>
      <c r="J16" s="10">
        <v>1.16</v>
      </c>
      <c r="K16" s="10">
        <v>6</v>
      </c>
      <c r="L16" s="10">
        <f t="shared" si="0"/>
        <v>42</v>
      </c>
      <c r="M16" s="20" t="s">
        <v>88</v>
      </c>
      <c r="N16" s="20" t="s">
        <v>97</v>
      </c>
      <c r="O16" s="12"/>
      <c r="P16" s="13"/>
      <c r="Q16" s="7">
        <v>2</v>
      </c>
    </row>
    <row r="17" spans="1:17" ht="41.25" customHeight="1">
      <c r="A17" s="7">
        <v>8</v>
      </c>
      <c r="B17" s="2" t="s">
        <v>68</v>
      </c>
      <c r="C17" s="50">
        <v>1987</v>
      </c>
      <c r="D17" s="7">
        <v>1</v>
      </c>
      <c r="E17" s="7" t="s">
        <v>24</v>
      </c>
      <c r="F17" s="10">
        <v>21</v>
      </c>
      <c r="G17" s="10">
        <v>3.21</v>
      </c>
      <c r="H17" s="10">
        <v>9</v>
      </c>
      <c r="I17" s="10" t="s">
        <v>67</v>
      </c>
      <c r="J17" s="10">
        <v>1.57</v>
      </c>
      <c r="K17" s="10">
        <v>7</v>
      </c>
      <c r="L17" s="10">
        <f t="shared" si="0"/>
        <v>63</v>
      </c>
      <c r="M17" s="20" t="s">
        <v>89</v>
      </c>
      <c r="N17" s="20" t="s">
        <v>98</v>
      </c>
      <c r="O17" s="12"/>
      <c r="P17" s="13"/>
      <c r="Q17" s="7" t="s">
        <v>41</v>
      </c>
    </row>
    <row r="18" spans="1:17" ht="27.75" customHeight="1">
      <c r="A18" s="7">
        <v>9</v>
      </c>
      <c r="B18" s="2" t="s">
        <v>36</v>
      </c>
      <c r="C18" s="51">
        <v>1992</v>
      </c>
      <c r="D18" s="7" t="s">
        <v>18</v>
      </c>
      <c r="E18" s="7" t="s">
        <v>42</v>
      </c>
      <c r="F18" s="10">
        <v>21</v>
      </c>
      <c r="G18" s="10">
        <v>2.09</v>
      </c>
      <c r="H18" s="10">
        <v>8</v>
      </c>
      <c r="I18" s="10" t="s">
        <v>67</v>
      </c>
      <c r="J18" s="10">
        <v>2.05</v>
      </c>
      <c r="K18" s="10">
        <v>8</v>
      </c>
      <c r="L18" s="10">
        <f>K18*H18</f>
        <v>64</v>
      </c>
      <c r="M18" s="12"/>
      <c r="N18" s="12"/>
      <c r="O18" s="13"/>
      <c r="P18" s="13"/>
      <c r="Q18" s="3"/>
    </row>
    <row r="19" spans="1:17" ht="27.75" customHeight="1">
      <c r="A19" s="7">
        <v>10</v>
      </c>
      <c r="B19" s="2" t="s">
        <v>28</v>
      </c>
      <c r="C19" s="51">
        <v>1994</v>
      </c>
      <c r="D19" s="7">
        <v>3</v>
      </c>
      <c r="E19" s="7" t="s">
        <v>29</v>
      </c>
      <c r="F19" s="10">
        <v>15</v>
      </c>
      <c r="G19" s="10">
        <v>1.26</v>
      </c>
      <c r="H19" s="10">
        <v>10</v>
      </c>
      <c r="I19" s="10">
        <v>14</v>
      </c>
      <c r="J19" s="10">
        <v>1.53</v>
      </c>
      <c r="K19" s="10">
        <v>9</v>
      </c>
      <c r="L19" s="10">
        <f>K19*H19</f>
        <v>90</v>
      </c>
      <c r="M19" s="12"/>
      <c r="N19" s="12"/>
      <c r="O19" s="13"/>
      <c r="P19" s="13"/>
      <c r="Q19" s="3"/>
    </row>
    <row r="20" spans="1:17" ht="31.5" customHeight="1">
      <c r="A20" s="7">
        <v>11</v>
      </c>
      <c r="B20" s="2" t="s">
        <v>52</v>
      </c>
      <c r="C20" s="50">
        <v>1996</v>
      </c>
      <c r="D20" s="7" t="s">
        <v>18</v>
      </c>
      <c r="E20" s="7" t="s">
        <v>25</v>
      </c>
      <c r="F20" s="10">
        <v>15</v>
      </c>
      <c r="G20" s="10">
        <v>2.23</v>
      </c>
      <c r="H20" s="10">
        <v>11</v>
      </c>
      <c r="I20" s="10">
        <v>5</v>
      </c>
      <c r="J20" s="10">
        <v>0.21</v>
      </c>
      <c r="K20" s="10">
        <v>11</v>
      </c>
      <c r="L20" s="10">
        <f>K20*H20</f>
        <v>121</v>
      </c>
      <c r="M20" s="12"/>
      <c r="N20" s="12"/>
      <c r="O20" s="13"/>
      <c r="P20" s="13"/>
      <c r="Q20" s="3"/>
    </row>
    <row r="21" spans="1:8" ht="15">
      <c r="A21" s="66"/>
      <c r="B21" s="66"/>
      <c r="C21" s="66"/>
      <c r="D21" s="66"/>
      <c r="E21" s="66"/>
      <c r="F21" s="28"/>
      <c r="G21" s="28"/>
      <c r="H21" s="29"/>
    </row>
    <row r="22" spans="1:17" ht="15.75" customHeight="1">
      <c r="A22" s="28"/>
      <c r="B22" s="58" t="s">
        <v>169</v>
      </c>
      <c r="C22" s="58"/>
      <c r="D22" s="58"/>
      <c r="E22" s="58"/>
      <c r="F22" s="28"/>
      <c r="G22" s="28"/>
      <c r="H22" s="28"/>
      <c r="N22" s="57" t="s">
        <v>157</v>
      </c>
      <c r="O22" s="57"/>
      <c r="P22" s="57"/>
      <c r="Q22" s="57"/>
    </row>
    <row r="24" spans="1:17" ht="31.5" customHeight="1">
      <c r="A24" s="5"/>
      <c r="B24" s="65" t="s">
        <v>170</v>
      </c>
      <c r="C24" s="65"/>
      <c r="D24" s="65"/>
      <c r="E24" s="65"/>
      <c r="N24" s="57" t="s">
        <v>171</v>
      </c>
      <c r="O24" s="57"/>
      <c r="P24" s="57"/>
      <c r="Q24" s="57"/>
    </row>
    <row r="26" ht="18.75" customHeight="1"/>
  </sheetData>
  <sheetProtection/>
  <mergeCells count="26">
    <mergeCell ref="B24:E24"/>
    <mergeCell ref="N22:Q22"/>
    <mergeCell ref="N24:Q24"/>
    <mergeCell ref="A21:E21"/>
    <mergeCell ref="B3:P3"/>
    <mergeCell ref="A5:P5"/>
    <mergeCell ref="A6:P6"/>
    <mergeCell ref="A8:F8"/>
    <mergeCell ref="G9:G10"/>
    <mergeCell ref="A9:A10"/>
    <mergeCell ref="B9:B10"/>
    <mergeCell ref="Q9:Q10"/>
    <mergeCell ref="C9:C10"/>
    <mergeCell ref="D9:D10"/>
    <mergeCell ref="E9:E10"/>
    <mergeCell ref="F9:F10"/>
    <mergeCell ref="B2:Q2"/>
    <mergeCell ref="B22:E22"/>
    <mergeCell ref="B1:P1"/>
    <mergeCell ref="K9:K10"/>
    <mergeCell ref="L9:L10"/>
    <mergeCell ref="M9:N9"/>
    <mergeCell ref="O9:P9"/>
    <mergeCell ref="H9:H10"/>
    <mergeCell ref="I9:I10"/>
    <mergeCell ref="J9:J10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5">
      <selection activeCell="K12" sqref="K12"/>
    </sheetView>
  </sheetViews>
  <sheetFormatPr defaultColWidth="9.140625" defaultRowHeight="12.75"/>
  <cols>
    <col min="1" max="1" width="7.140625" style="14" customWidth="1"/>
    <col min="2" max="2" width="23.00390625" style="14" customWidth="1"/>
    <col min="3" max="3" width="10.28125" style="14" customWidth="1"/>
    <col min="4" max="4" width="8.00390625" style="14" customWidth="1"/>
    <col min="5" max="5" width="15.28125" style="14" customWidth="1"/>
    <col min="6" max="6" width="8.00390625" style="14" customWidth="1"/>
    <col min="7" max="7" width="6.8515625" style="14" customWidth="1"/>
    <col min="8" max="8" width="5.8515625" style="21" customWidth="1"/>
    <col min="9" max="10" width="7.140625" style="14" customWidth="1"/>
    <col min="11" max="11" width="6.00390625" style="14" customWidth="1"/>
    <col min="12" max="12" width="5.28125" style="14" customWidth="1"/>
    <col min="13" max="13" width="5.57421875" style="21" customWidth="1"/>
    <col min="14" max="14" width="6.7109375" style="21" customWidth="1"/>
    <col min="15" max="15" width="7.140625" style="21" customWidth="1"/>
    <col min="16" max="16" width="8.00390625" style="21" customWidth="1"/>
    <col min="17" max="18" width="7.8515625" style="14" customWidth="1"/>
    <col min="19" max="19" width="11.8515625" style="14" customWidth="1"/>
    <col min="20" max="23" width="9.140625" style="14" hidden="1" customWidth="1"/>
    <col min="24" max="16384" width="9.140625" style="14" customWidth="1"/>
  </cols>
  <sheetData>
    <row r="1" spans="2:23" ht="15.75" customHeight="1">
      <c r="B1" s="57" t="s">
        <v>166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2:23" ht="15.75" customHeight="1">
      <c r="B2" s="67" t="s">
        <v>69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1"/>
      <c r="T2" s="1"/>
      <c r="U2" s="1"/>
      <c r="V2" s="1"/>
      <c r="W2" s="1"/>
    </row>
    <row r="3" spans="2:14" ht="13.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9" ht="15" customHeight="1">
      <c r="A4" s="69" t="s">
        <v>174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5" ht="13.5">
      <c r="A5" s="69" t="s">
        <v>73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2" ht="15.75" customHeight="1">
      <c r="A6" s="70" t="s">
        <v>71</v>
      </c>
      <c r="B6" s="70"/>
      <c r="C6" s="70"/>
      <c r="D6" s="70"/>
      <c r="E6" s="70"/>
      <c r="F6" s="70"/>
      <c r="G6" s="15"/>
      <c r="I6" s="15"/>
      <c r="J6" s="15"/>
      <c r="K6" s="15"/>
      <c r="L6" s="15"/>
    </row>
    <row r="7" spans="1:19" ht="30" customHeight="1">
      <c r="A7" s="59" t="s">
        <v>82</v>
      </c>
      <c r="B7" s="59" t="s">
        <v>0</v>
      </c>
      <c r="C7" s="59" t="s">
        <v>175</v>
      </c>
      <c r="D7" s="59" t="s">
        <v>1</v>
      </c>
      <c r="E7" s="59" t="s">
        <v>22</v>
      </c>
      <c r="F7" s="59" t="s">
        <v>57</v>
      </c>
      <c r="G7" s="59" t="s">
        <v>61</v>
      </c>
      <c r="H7" s="59" t="s">
        <v>62</v>
      </c>
      <c r="I7" s="59" t="s">
        <v>58</v>
      </c>
      <c r="J7" s="59" t="s">
        <v>61</v>
      </c>
      <c r="K7" s="59" t="s">
        <v>62</v>
      </c>
      <c r="L7" s="59" t="s">
        <v>63</v>
      </c>
      <c r="M7" s="71" t="s">
        <v>81</v>
      </c>
      <c r="N7" s="72"/>
      <c r="O7" s="71" t="s">
        <v>129</v>
      </c>
      <c r="P7" s="72"/>
      <c r="Q7" s="61" t="s">
        <v>72</v>
      </c>
      <c r="R7" s="73"/>
      <c r="S7" s="59" t="s">
        <v>159</v>
      </c>
    </row>
    <row r="8" spans="1:19" ht="42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26" t="s">
        <v>99</v>
      </c>
      <c r="N8" s="22" t="s">
        <v>100</v>
      </c>
      <c r="O8" s="26" t="s">
        <v>99</v>
      </c>
      <c r="P8" s="22" t="s">
        <v>100</v>
      </c>
      <c r="Q8" s="24" t="s">
        <v>99</v>
      </c>
      <c r="R8" s="27" t="s">
        <v>100</v>
      </c>
      <c r="S8" s="60"/>
    </row>
    <row r="9" spans="1:19" ht="27.75" customHeight="1">
      <c r="A9" s="10">
        <v>1</v>
      </c>
      <c r="B9" s="16" t="s">
        <v>9</v>
      </c>
      <c r="C9" s="46">
        <v>2000</v>
      </c>
      <c r="D9" s="10" t="s">
        <v>3</v>
      </c>
      <c r="E9" s="10" t="s">
        <v>24</v>
      </c>
      <c r="F9" s="10" t="s">
        <v>64</v>
      </c>
      <c r="G9" s="10">
        <v>2.05</v>
      </c>
      <c r="H9" s="10">
        <v>3</v>
      </c>
      <c r="I9" s="10" t="s">
        <v>64</v>
      </c>
      <c r="J9" s="10">
        <v>1.46</v>
      </c>
      <c r="K9" s="10">
        <v>3</v>
      </c>
      <c r="L9" s="10">
        <f aca="true" t="shared" si="0" ref="L9:L30">K9*H9</f>
        <v>9</v>
      </c>
      <c r="M9" s="23" t="s">
        <v>104</v>
      </c>
      <c r="N9" s="23" t="s">
        <v>119</v>
      </c>
      <c r="O9" s="23" t="s">
        <v>130</v>
      </c>
      <c r="P9" s="23" t="s">
        <v>131</v>
      </c>
      <c r="Q9" s="10" t="s">
        <v>148</v>
      </c>
      <c r="R9" s="25" t="s">
        <v>148</v>
      </c>
      <c r="S9" s="10">
        <v>1</v>
      </c>
    </row>
    <row r="10" spans="1:19" ht="27.75" customHeight="1">
      <c r="A10" s="10">
        <v>2</v>
      </c>
      <c r="B10" s="16" t="s">
        <v>7</v>
      </c>
      <c r="C10" s="47">
        <v>2003</v>
      </c>
      <c r="D10" s="10" t="s">
        <v>3</v>
      </c>
      <c r="E10" s="10" t="s">
        <v>24</v>
      </c>
      <c r="F10" s="10" t="s">
        <v>64</v>
      </c>
      <c r="G10" s="10">
        <v>1.21</v>
      </c>
      <c r="H10" s="10">
        <v>1</v>
      </c>
      <c r="I10" s="10" t="s">
        <v>64</v>
      </c>
      <c r="J10" s="10">
        <v>1.22</v>
      </c>
      <c r="K10" s="10">
        <v>1</v>
      </c>
      <c r="L10" s="10">
        <f t="shared" si="0"/>
        <v>1</v>
      </c>
      <c r="M10" s="23" t="s">
        <v>103</v>
      </c>
      <c r="N10" s="23" t="s">
        <v>112</v>
      </c>
      <c r="O10" s="23" t="s">
        <v>132</v>
      </c>
      <c r="P10" s="23" t="s">
        <v>133</v>
      </c>
      <c r="Q10" s="10" t="s">
        <v>149</v>
      </c>
      <c r="R10" s="25" t="s">
        <v>150</v>
      </c>
      <c r="S10" s="10">
        <v>1</v>
      </c>
    </row>
    <row r="11" spans="1:19" ht="27.75" customHeight="1">
      <c r="A11" s="10">
        <v>3</v>
      </c>
      <c r="B11" s="16" t="s">
        <v>12</v>
      </c>
      <c r="C11" s="46">
        <v>2002</v>
      </c>
      <c r="D11" s="10" t="s">
        <v>3</v>
      </c>
      <c r="E11" s="10" t="s">
        <v>24</v>
      </c>
      <c r="F11" s="10" t="s">
        <v>64</v>
      </c>
      <c r="G11" s="10">
        <v>2.37</v>
      </c>
      <c r="H11" s="10">
        <v>4</v>
      </c>
      <c r="I11" s="10" t="s">
        <v>64</v>
      </c>
      <c r="J11" s="10">
        <v>1.56</v>
      </c>
      <c r="K11" s="10">
        <v>4</v>
      </c>
      <c r="L11" s="10">
        <f t="shared" si="0"/>
        <v>16</v>
      </c>
      <c r="M11" s="23" t="s">
        <v>110</v>
      </c>
      <c r="N11" s="23" t="s">
        <v>113</v>
      </c>
      <c r="O11" s="23" t="s">
        <v>136</v>
      </c>
      <c r="P11" s="23" t="s">
        <v>137</v>
      </c>
      <c r="Q11" s="10" t="s">
        <v>151</v>
      </c>
      <c r="R11" s="25" t="s">
        <v>151</v>
      </c>
      <c r="S11" s="10">
        <v>1</v>
      </c>
    </row>
    <row r="12" spans="1:19" ht="27.75" customHeight="1">
      <c r="A12" s="10">
        <v>4</v>
      </c>
      <c r="B12" s="16" t="s">
        <v>60</v>
      </c>
      <c r="C12" s="46">
        <v>1997</v>
      </c>
      <c r="D12" s="10" t="s">
        <v>3</v>
      </c>
      <c r="E12" s="10" t="s">
        <v>24</v>
      </c>
      <c r="F12" s="10" t="s">
        <v>64</v>
      </c>
      <c r="G12" s="10">
        <v>1.53</v>
      </c>
      <c r="H12" s="10">
        <v>2</v>
      </c>
      <c r="I12" s="10" t="s">
        <v>64</v>
      </c>
      <c r="J12" s="10">
        <v>1.26</v>
      </c>
      <c r="K12" s="10">
        <v>2</v>
      </c>
      <c r="L12" s="10">
        <f t="shared" si="0"/>
        <v>4</v>
      </c>
      <c r="M12" s="23" t="s">
        <v>101</v>
      </c>
      <c r="N12" s="23" t="s">
        <v>111</v>
      </c>
      <c r="O12" s="23" t="s">
        <v>134</v>
      </c>
      <c r="P12" s="23" t="s">
        <v>135</v>
      </c>
      <c r="Q12" s="13"/>
      <c r="R12" s="13"/>
      <c r="S12" s="10">
        <v>1</v>
      </c>
    </row>
    <row r="13" spans="1:19" ht="27.75" customHeight="1">
      <c r="A13" s="10">
        <v>5</v>
      </c>
      <c r="B13" s="16" t="s">
        <v>19</v>
      </c>
      <c r="C13" s="46">
        <v>1999</v>
      </c>
      <c r="D13" s="10">
        <v>1</v>
      </c>
      <c r="E13" s="10" t="s">
        <v>24</v>
      </c>
      <c r="F13" s="10" t="s">
        <v>64</v>
      </c>
      <c r="G13" s="10">
        <v>2.47</v>
      </c>
      <c r="H13" s="10">
        <v>6</v>
      </c>
      <c r="I13" s="10" t="s">
        <v>64</v>
      </c>
      <c r="J13" s="10">
        <v>2.25</v>
      </c>
      <c r="K13" s="10">
        <v>8</v>
      </c>
      <c r="L13" s="10">
        <f t="shared" si="0"/>
        <v>48</v>
      </c>
      <c r="M13" s="23" t="s">
        <v>102</v>
      </c>
      <c r="N13" s="23" t="s">
        <v>120</v>
      </c>
      <c r="O13" s="23" t="s">
        <v>138</v>
      </c>
      <c r="P13" s="23" t="s">
        <v>139</v>
      </c>
      <c r="Q13" s="13"/>
      <c r="R13" s="13"/>
      <c r="S13" s="10">
        <v>1</v>
      </c>
    </row>
    <row r="14" spans="1:19" ht="27.75" customHeight="1">
      <c r="A14" s="10">
        <v>6</v>
      </c>
      <c r="B14" s="16" t="s">
        <v>16</v>
      </c>
      <c r="C14" s="48">
        <v>1976</v>
      </c>
      <c r="D14" s="10" t="s">
        <v>3</v>
      </c>
      <c r="E14" s="10" t="s">
        <v>25</v>
      </c>
      <c r="F14" s="10" t="s">
        <v>64</v>
      </c>
      <c r="G14" s="10">
        <v>2.24</v>
      </c>
      <c r="H14" s="10">
        <v>5</v>
      </c>
      <c r="I14" s="10" t="s">
        <v>64</v>
      </c>
      <c r="J14" s="10">
        <v>2.19</v>
      </c>
      <c r="K14" s="10">
        <v>7</v>
      </c>
      <c r="L14" s="10">
        <f t="shared" si="0"/>
        <v>35</v>
      </c>
      <c r="M14" s="23" t="s">
        <v>107</v>
      </c>
      <c r="N14" s="23" t="s">
        <v>114</v>
      </c>
      <c r="O14" s="23" t="s">
        <v>140</v>
      </c>
      <c r="P14" s="23" t="s">
        <v>141</v>
      </c>
      <c r="Q14" s="13"/>
      <c r="R14" s="13"/>
      <c r="S14" s="10">
        <v>1</v>
      </c>
    </row>
    <row r="15" spans="1:19" ht="27.75" customHeight="1">
      <c r="A15" s="10">
        <v>7</v>
      </c>
      <c r="B15" s="16" t="s">
        <v>27</v>
      </c>
      <c r="C15" s="48">
        <v>1990</v>
      </c>
      <c r="D15" s="10">
        <v>1</v>
      </c>
      <c r="E15" s="10" t="s">
        <v>29</v>
      </c>
      <c r="F15" s="10" t="s">
        <v>66</v>
      </c>
      <c r="G15" s="10">
        <v>2.5</v>
      </c>
      <c r="H15" s="10">
        <v>7</v>
      </c>
      <c r="I15" s="10" t="s">
        <v>64</v>
      </c>
      <c r="J15" s="10">
        <v>3.01</v>
      </c>
      <c r="K15" s="10">
        <v>10</v>
      </c>
      <c r="L15" s="10">
        <f t="shared" si="0"/>
        <v>70</v>
      </c>
      <c r="M15" s="23" t="s">
        <v>109</v>
      </c>
      <c r="N15" s="23" t="s">
        <v>116</v>
      </c>
      <c r="O15" s="23" t="s">
        <v>142</v>
      </c>
      <c r="P15" s="23" t="s">
        <v>143</v>
      </c>
      <c r="Q15" s="13"/>
      <c r="R15" s="13"/>
      <c r="S15" s="10">
        <v>1</v>
      </c>
    </row>
    <row r="16" spans="1:19" ht="27.75" customHeight="1">
      <c r="A16" s="10">
        <v>8</v>
      </c>
      <c r="B16" s="16" t="s">
        <v>43</v>
      </c>
      <c r="C16" s="48">
        <v>2003</v>
      </c>
      <c r="D16" s="10">
        <v>1</v>
      </c>
      <c r="E16" s="10" t="s">
        <v>24</v>
      </c>
      <c r="F16" s="10" t="s">
        <v>75</v>
      </c>
      <c r="G16" s="10"/>
      <c r="H16" s="10">
        <v>11</v>
      </c>
      <c r="I16" s="10" t="s">
        <v>64</v>
      </c>
      <c r="J16" s="10">
        <v>2.15</v>
      </c>
      <c r="K16" s="10">
        <v>6</v>
      </c>
      <c r="L16" s="10">
        <f t="shared" si="0"/>
        <v>66</v>
      </c>
      <c r="M16" s="23" t="s">
        <v>106</v>
      </c>
      <c r="N16" s="23" t="s">
        <v>117</v>
      </c>
      <c r="O16" s="23" t="s">
        <v>144</v>
      </c>
      <c r="P16" s="23" t="s">
        <v>145</v>
      </c>
      <c r="Q16" s="13"/>
      <c r="R16" s="13"/>
      <c r="S16" s="10">
        <v>1</v>
      </c>
    </row>
    <row r="17" spans="1:19" ht="27.75" customHeight="1">
      <c r="A17" s="10">
        <v>9</v>
      </c>
      <c r="B17" s="16" t="s">
        <v>21</v>
      </c>
      <c r="C17" s="48">
        <v>1999</v>
      </c>
      <c r="D17" s="10" t="s">
        <v>3</v>
      </c>
      <c r="E17" s="10" t="s">
        <v>23</v>
      </c>
      <c r="F17" s="10" t="s">
        <v>76</v>
      </c>
      <c r="G17" s="10"/>
      <c r="H17" s="10">
        <v>22</v>
      </c>
      <c r="I17" s="10" t="s">
        <v>64</v>
      </c>
      <c r="J17" s="10">
        <v>2.05</v>
      </c>
      <c r="K17" s="10">
        <v>5</v>
      </c>
      <c r="L17" s="10">
        <f t="shared" si="0"/>
        <v>110</v>
      </c>
      <c r="M17" s="23" t="s">
        <v>105</v>
      </c>
      <c r="N17" s="23" t="s">
        <v>121</v>
      </c>
      <c r="O17" s="23">
        <v>149</v>
      </c>
      <c r="P17" s="23"/>
      <c r="Q17" s="13"/>
      <c r="R17" s="13"/>
      <c r="S17" s="10">
        <v>2</v>
      </c>
    </row>
    <row r="18" spans="1:19" ht="27.75" customHeight="1">
      <c r="A18" s="10">
        <v>10</v>
      </c>
      <c r="B18" s="16" t="s">
        <v>59</v>
      </c>
      <c r="C18" s="46">
        <v>1990</v>
      </c>
      <c r="D18" s="10">
        <v>1</v>
      </c>
      <c r="E18" s="10" t="s">
        <v>24</v>
      </c>
      <c r="F18" s="10" t="s">
        <v>66</v>
      </c>
      <c r="G18" s="10">
        <v>3.29</v>
      </c>
      <c r="H18" s="10">
        <v>8</v>
      </c>
      <c r="I18" s="10" t="s">
        <v>64</v>
      </c>
      <c r="J18" s="10">
        <v>4.35</v>
      </c>
      <c r="K18" s="10">
        <v>12</v>
      </c>
      <c r="L18" s="10">
        <f t="shared" si="0"/>
        <v>96</v>
      </c>
      <c r="M18" s="23" t="s">
        <v>108</v>
      </c>
      <c r="N18" s="23" t="s">
        <v>118</v>
      </c>
      <c r="O18" s="23">
        <v>199</v>
      </c>
      <c r="P18" s="23"/>
      <c r="Q18" s="13"/>
      <c r="R18" s="13"/>
      <c r="S18" s="10">
        <v>2</v>
      </c>
    </row>
    <row r="19" spans="1:19" ht="27.75" customHeight="1">
      <c r="A19" s="10">
        <v>11</v>
      </c>
      <c r="B19" s="18" t="s">
        <v>14</v>
      </c>
      <c r="C19" s="46">
        <v>2003</v>
      </c>
      <c r="D19" s="10" t="s">
        <v>41</v>
      </c>
      <c r="E19" s="10" t="s">
        <v>24</v>
      </c>
      <c r="F19" s="10" t="s">
        <v>77</v>
      </c>
      <c r="G19" s="10"/>
      <c r="H19" s="10">
        <v>13</v>
      </c>
      <c r="I19" s="10">
        <v>21</v>
      </c>
      <c r="J19" s="10">
        <v>2.43</v>
      </c>
      <c r="K19" s="10">
        <v>19</v>
      </c>
      <c r="L19" s="10">
        <f t="shared" si="0"/>
        <v>247</v>
      </c>
      <c r="M19" s="23" t="s">
        <v>122</v>
      </c>
      <c r="N19" s="23" t="s">
        <v>115</v>
      </c>
      <c r="O19" s="23"/>
      <c r="P19" s="23"/>
      <c r="Q19" s="13"/>
      <c r="R19" s="13"/>
      <c r="S19" s="10">
        <v>2</v>
      </c>
    </row>
    <row r="20" spans="1:19" ht="27.75" customHeight="1">
      <c r="A20" s="10">
        <v>12</v>
      </c>
      <c r="B20" s="16" t="s">
        <v>32</v>
      </c>
      <c r="C20" s="48">
        <v>1994</v>
      </c>
      <c r="D20" s="10">
        <v>2</v>
      </c>
      <c r="E20" s="10" t="s">
        <v>74</v>
      </c>
      <c r="F20" s="10">
        <v>19</v>
      </c>
      <c r="G20" s="10"/>
      <c r="H20" s="10">
        <v>12</v>
      </c>
      <c r="I20" s="10" t="s">
        <v>64</v>
      </c>
      <c r="J20" s="10">
        <v>4.23</v>
      </c>
      <c r="K20" s="10">
        <v>11</v>
      </c>
      <c r="L20" s="10">
        <f t="shared" si="0"/>
        <v>132</v>
      </c>
      <c r="M20" s="23" t="s">
        <v>124</v>
      </c>
      <c r="N20" s="23" t="s">
        <v>128</v>
      </c>
      <c r="O20" s="23"/>
      <c r="P20" s="23"/>
      <c r="Q20" s="13"/>
      <c r="R20" s="13"/>
      <c r="S20" s="10">
        <v>2</v>
      </c>
    </row>
    <row r="21" spans="1:19" ht="27.75" customHeight="1">
      <c r="A21" s="10">
        <v>13</v>
      </c>
      <c r="B21" s="16" t="s">
        <v>13</v>
      </c>
      <c r="C21" s="46">
        <v>1996</v>
      </c>
      <c r="D21" s="10">
        <v>2</v>
      </c>
      <c r="E21" s="10" t="s">
        <v>24</v>
      </c>
      <c r="F21" s="10">
        <v>23</v>
      </c>
      <c r="G21" s="10"/>
      <c r="H21" s="10">
        <v>9</v>
      </c>
      <c r="I21" s="10">
        <v>22</v>
      </c>
      <c r="J21" s="10">
        <v>1.15</v>
      </c>
      <c r="K21" s="10">
        <v>16</v>
      </c>
      <c r="L21" s="10">
        <f t="shared" si="0"/>
        <v>144</v>
      </c>
      <c r="M21" s="23" t="s">
        <v>123</v>
      </c>
      <c r="N21" s="23" t="s">
        <v>127</v>
      </c>
      <c r="O21" s="23"/>
      <c r="P21" s="23"/>
      <c r="Q21" s="13"/>
      <c r="R21" s="13"/>
      <c r="S21" s="10">
        <v>3</v>
      </c>
    </row>
    <row r="22" spans="1:19" ht="27.75" customHeight="1">
      <c r="A22" s="10">
        <v>14</v>
      </c>
      <c r="B22" s="16" t="s">
        <v>38</v>
      </c>
      <c r="C22" s="48">
        <v>2003</v>
      </c>
      <c r="D22" s="10" t="s">
        <v>40</v>
      </c>
      <c r="E22" s="10" t="s">
        <v>42</v>
      </c>
      <c r="F22" s="10" t="s">
        <v>67</v>
      </c>
      <c r="G22" s="10">
        <v>1.31</v>
      </c>
      <c r="H22" s="10">
        <v>15</v>
      </c>
      <c r="I22" s="10" t="s">
        <v>79</v>
      </c>
      <c r="J22" s="10">
        <v>2.36</v>
      </c>
      <c r="K22" s="10">
        <v>13</v>
      </c>
      <c r="L22" s="10">
        <f t="shared" si="0"/>
        <v>195</v>
      </c>
      <c r="M22" s="23" t="s">
        <v>125</v>
      </c>
      <c r="N22" s="23" t="s">
        <v>126</v>
      </c>
      <c r="O22" s="23"/>
      <c r="P22" s="23"/>
      <c r="Q22" s="13"/>
      <c r="R22" s="13"/>
      <c r="S22" s="10">
        <v>3</v>
      </c>
    </row>
    <row r="23" spans="1:19" ht="27.75" customHeight="1">
      <c r="A23" s="10">
        <v>15</v>
      </c>
      <c r="B23" s="16" t="s">
        <v>26</v>
      </c>
      <c r="C23" s="48">
        <v>1991</v>
      </c>
      <c r="D23" s="10">
        <v>2</v>
      </c>
      <c r="E23" s="10" t="s">
        <v>25</v>
      </c>
      <c r="F23" s="10">
        <v>22</v>
      </c>
      <c r="G23" s="10"/>
      <c r="H23" s="10">
        <v>10</v>
      </c>
      <c r="I23" s="10" t="s">
        <v>64</v>
      </c>
      <c r="J23" s="10">
        <v>2.56</v>
      </c>
      <c r="K23" s="10">
        <v>9</v>
      </c>
      <c r="L23" s="10">
        <f t="shared" si="0"/>
        <v>90</v>
      </c>
      <c r="M23" s="23"/>
      <c r="N23" s="23"/>
      <c r="O23" s="23"/>
      <c r="P23" s="23"/>
      <c r="Q23" s="13"/>
      <c r="R23" s="13"/>
      <c r="S23" s="10" t="s">
        <v>41</v>
      </c>
    </row>
    <row r="24" spans="1:19" ht="27.75" customHeight="1">
      <c r="A24" s="10">
        <v>16</v>
      </c>
      <c r="B24" s="16" t="s">
        <v>17</v>
      </c>
      <c r="C24" s="46">
        <v>1989</v>
      </c>
      <c r="D24" s="10" t="s">
        <v>3</v>
      </c>
      <c r="E24" s="10" t="s">
        <v>25</v>
      </c>
      <c r="F24" s="10" t="s">
        <v>67</v>
      </c>
      <c r="G24" s="10">
        <v>1.19</v>
      </c>
      <c r="H24" s="10">
        <v>14</v>
      </c>
      <c r="I24" s="10">
        <v>24</v>
      </c>
      <c r="J24" s="10"/>
      <c r="K24" s="10">
        <v>14</v>
      </c>
      <c r="L24" s="10">
        <f t="shared" si="0"/>
        <v>196</v>
      </c>
      <c r="M24" s="23"/>
      <c r="N24" s="23"/>
      <c r="O24" s="23"/>
      <c r="P24" s="23"/>
      <c r="Q24" s="13"/>
      <c r="R24" s="13"/>
      <c r="S24" s="10" t="s">
        <v>40</v>
      </c>
    </row>
    <row r="25" spans="1:19" ht="27.75" customHeight="1">
      <c r="A25" s="10">
        <v>17</v>
      </c>
      <c r="B25" s="16" t="s">
        <v>39</v>
      </c>
      <c r="C25" s="48">
        <v>2003</v>
      </c>
      <c r="D25" s="10" t="s">
        <v>41</v>
      </c>
      <c r="E25" s="10" t="s">
        <v>42</v>
      </c>
      <c r="F25" s="10">
        <v>15</v>
      </c>
      <c r="G25" s="10">
        <v>1.41</v>
      </c>
      <c r="H25" s="10">
        <v>16</v>
      </c>
      <c r="I25" s="10">
        <v>22</v>
      </c>
      <c r="J25" s="10">
        <v>2.47</v>
      </c>
      <c r="K25" s="10">
        <v>18</v>
      </c>
      <c r="L25" s="10">
        <f t="shared" si="0"/>
        <v>288</v>
      </c>
      <c r="M25" s="23"/>
      <c r="N25" s="23"/>
      <c r="O25" s="23"/>
      <c r="P25" s="23"/>
      <c r="Q25" s="13"/>
      <c r="R25" s="13"/>
      <c r="S25" s="10" t="s">
        <v>160</v>
      </c>
    </row>
    <row r="26" spans="1:19" ht="27.75" customHeight="1">
      <c r="A26" s="10">
        <v>18</v>
      </c>
      <c r="B26" s="49" t="s">
        <v>49</v>
      </c>
      <c r="C26" s="48">
        <v>1993</v>
      </c>
      <c r="D26" s="10">
        <v>1</v>
      </c>
      <c r="E26" s="10" t="s">
        <v>24</v>
      </c>
      <c r="F26" s="10">
        <v>4</v>
      </c>
      <c r="G26" s="10"/>
      <c r="H26" s="10">
        <v>21</v>
      </c>
      <c r="I26" s="10">
        <v>22</v>
      </c>
      <c r="J26" s="10">
        <v>1.18</v>
      </c>
      <c r="K26" s="10">
        <v>15</v>
      </c>
      <c r="L26" s="10">
        <f t="shared" si="0"/>
        <v>315</v>
      </c>
      <c r="M26" s="23"/>
      <c r="N26" s="23"/>
      <c r="O26" s="23"/>
      <c r="P26" s="23"/>
      <c r="Q26" s="13"/>
      <c r="R26" s="13"/>
      <c r="S26" s="10" t="s">
        <v>40</v>
      </c>
    </row>
    <row r="27" spans="1:19" ht="27.75" customHeight="1">
      <c r="A27" s="10">
        <v>19</v>
      </c>
      <c r="B27" s="16" t="s">
        <v>15</v>
      </c>
      <c r="C27" s="48">
        <v>2003</v>
      </c>
      <c r="D27" s="10" t="s">
        <v>18</v>
      </c>
      <c r="E27" s="10" t="s">
        <v>24</v>
      </c>
      <c r="F27" s="10">
        <v>15</v>
      </c>
      <c r="G27" s="10">
        <v>2.09</v>
      </c>
      <c r="H27" s="10">
        <v>17</v>
      </c>
      <c r="I27" s="10">
        <v>20</v>
      </c>
      <c r="J27" s="10">
        <v>2.15</v>
      </c>
      <c r="K27" s="10">
        <v>20</v>
      </c>
      <c r="L27" s="10">
        <f t="shared" si="0"/>
        <v>340</v>
      </c>
      <c r="M27" s="23"/>
      <c r="N27" s="23"/>
      <c r="O27" s="23"/>
      <c r="P27" s="23"/>
      <c r="Q27" s="13"/>
      <c r="R27" s="13"/>
      <c r="S27" s="10"/>
    </row>
    <row r="28" spans="1:19" ht="27.75" customHeight="1">
      <c r="A28" s="10">
        <v>20</v>
      </c>
      <c r="B28" s="16" t="s">
        <v>30</v>
      </c>
      <c r="C28" s="46">
        <v>1994</v>
      </c>
      <c r="D28" s="10" t="s">
        <v>18</v>
      </c>
      <c r="E28" s="10" t="s">
        <v>25</v>
      </c>
      <c r="F28" s="10">
        <v>10</v>
      </c>
      <c r="G28" s="10"/>
      <c r="H28" s="10">
        <v>20</v>
      </c>
      <c r="I28" s="10">
        <v>22</v>
      </c>
      <c r="J28" s="10">
        <v>1.41</v>
      </c>
      <c r="K28" s="10">
        <v>17</v>
      </c>
      <c r="L28" s="10">
        <f t="shared" si="0"/>
        <v>340</v>
      </c>
      <c r="M28" s="23"/>
      <c r="N28" s="23"/>
      <c r="O28" s="23"/>
      <c r="P28" s="23"/>
      <c r="Q28" s="13"/>
      <c r="R28" s="13"/>
      <c r="S28" s="10"/>
    </row>
    <row r="29" spans="1:19" ht="27.75" customHeight="1">
      <c r="A29" s="10">
        <v>21</v>
      </c>
      <c r="B29" s="16" t="s">
        <v>20</v>
      </c>
      <c r="C29" s="48">
        <v>1986</v>
      </c>
      <c r="D29" s="10" t="s">
        <v>18</v>
      </c>
      <c r="E29" s="10" t="s">
        <v>50</v>
      </c>
      <c r="F29" s="10" t="s">
        <v>78</v>
      </c>
      <c r="G29" s="10">
        <v>1.17</v>
      </c>
      <c r="H29" s="10">
        <v>18</v>
      </c>
      <c r="I29" s="10" t="s">
        <v>80</v>
      </c>
      <c r="J29" s="10">
        <v>1.45</v>
      </c>
      <c r="K29" s="10">
        <v>21</v>
      </c>
      <c r="L29" s="10">
        <f t="shared" si="0"/>
        <v>378</v>
      </c>
      <c r="M29" s="23"/>
      <c r="N29" s="23"/>
      <c r="O29" s="23"/>
      <c r="P29" s="23"/>
      <c r="Q29" s="13"/>
      <c r="R29" s="13"/>
      <c r="S29" s="10"/>
    </row>
    <row r="30" spans="1:19" ht="27.75" customHeight="1">
      <c r="A30" s="10">
        <v>22</v>
      </c>
      <c r="B30" s="16" t="s">
        <v>37</v>
      </c>
      <c r="C30" s="48">
        <v>1997</v>
      </c>
      <c r="D30" s="10" t="s">
        <v>18</v>
      </c>
      <c r="E30" s="10" t="s">
        <v>42</v>
      </c>
      <c r="F30" s="10" t="s">
        <v>78</v>
      </c>
      <c r="G30" s="10">
        <v>1.53</v>
      </c>
      <c r="H30" s="10">
        <v>19</v>
      </c>
      <c r="I30" s="10">
        <v>17</v>
      </c>
      <c r="J30" s="10">
        <v>1.49</v>
      </c>
      <c r="K30" s="10">
        <v>22</v>
      </c>
      <c r="L30" s="10">
        <f t="shared" si="0"/>
        <v>418</v>
      </c>
      <c r="M30" s="23"/>
      <c r="N30" s="23"/>
      <c r="O30" s="23"/>
      <c r="P30" s="23"/>
      <c r="Q30" s="13"/>
      <c r="R30" s="13"/>
      <c r="S30" s="10"/>
    </row>
    <row r="34" spans="1:22" ht="15.75" customHeight="1">
      <c r="A34" s="58" t="s">
        <v>169</v>
      </c>
      <c r="B34" s="58"/>
      <c r="C34" s="58"/>
      <c r="D34" s="58"/>
      <c r="E34" s="28"/>
      <c r="F34" s="28"/>
      <c r="G34" s="28"/>
      <c r="H34" s="1"/>
      <c r="I34" s="1"/>
      <c r="J34" s="1"/>
      <c r="K34" s="5"/>
      <c r="L34" s="1"/>
      <c r="M34" s="57" t="s">
        <v>157</v>
      </c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5">
      <c r="A35" s="1"/>
      <c r="B35" s="1"/>
      <c r="C35" s="1"/>
      <c r="D35" s="1"/>
      <c r="E35" s="1"/>
      <c r="F35" s="1"/>
      <c r="G35" s="5"/>
      <c r="H35" s="1"/>
      <c r="I35" s="1"/>
      <c r="J35" s="1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65" t="s">
        <v>170</v>
      </c>
      <c r="B36" s="65"/>
      <c r="C36" s="65"/>
      <c r="D36" s="65"/>
      <c r="E36" s="1"/>
      <c r="F36" s="1"/>
      <c r="G36" s="5"/>
      <c r="H36" s="1"/>
      <c r="I36" s="1"/>
      <c r="J36" s="1"/>
      <c r="K36" s="5"/>
      <c r="L36" s="1"/>
      <c r="M36" s="57" t="s">
        <v>171</v>
      </c>
      <c r="N36" s="57"/>
      <c r="O36" s="57"/>
      <c r="P36" s="57"/>
      <c r="Q36" s="57"/>
      <c r="R36" s="57"/>
      <c r="S36" s="57"/>
      <c r="T36" s="57"/>
      <c r="U36" s="57"/>
      <c r="V36" s="57"/>
    </row>
  </sheetData>
  <sheetProtection/>
  <mergeCells count="26">
    <mergeCell ref="A36:D36"/>
    <mergeCell ref="A4:S4"/>
    <mergeCell ref="M36:V36"/>
    <mergeCell ref="S7:S8"/>
    <mergeCell ref="O7:P7"/>
    <mergeCell ref="Q7:R7"/>
    <mergeCell ref="A7:A8"/>
    <mergeCell ref="B7:B8"/>
    <mergeCell ref="C7:C8"/>
    <mergeCell ref="D7:D8"/>
    <mergeCell ref="B1:W1"/>
    <mergeCell ref="B2:R2"/>
    <mergeCell ref="A34:D34"/>
    <mergeCell ref="M34:V34"/>
    <mergeCell ref="B3:N3"/>
    <mergeCell ref="A5:O5"/>
    <mergeCell ref="A6:F6"/>
    <mergeCell ref="K7:K8"/>
    <mergeCell ref="L7:L8"/>
    <mergeCell ref="M7:N7"/>
    <mergeCell ref="I7:I8"/>
    <mergeCell ref="J7:J8"/>
    <mergeCell ref="E7:E8"/>
    <mergeCell ref="F7:F8"/>
    <mergeCell ref="G7:G8"/>
    <mergeCell ref="H7:H8"/>
  </mergeCells>
  <printOptions horizontalCentered="1"/>
  <pageMargins left="0.2362204724409449" right="0" top="0" bottom="0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="80" zoomScaleNormal="80" workbookViewId="0" topLeftCell="A10">
      <selection activeCell="C18" sqref="C18"/>
    </sheetView>
  </sheetViews>
  <sheetFormatPr defaultColWidth="9.140625" defaultRowHeight="12.75"/>
  <cols>
    <col min="1" max="1" width="5.140625" style="33" customWidth="1"/>
    <col min="2" max="2" width="27.421875" style="33" customWidth="1"/>
    <col min="3" max="3" width="13.140625" style="33" customWidth="1"/>
    <col min="4" max="4" width="9.421875" style="33" customWidth="1"/>
    <col min="5" max="5" width="19.00390625" style="33" customWidth="1"/>
    <col min="6" max="6" width="7.28125" style="33" customWidth="1"/>
    <col min="7" max="7" width="7.57421875" style="33" customWidth="1"/>
    <col min="8" max="8" width="7.7109375" style="33" customWidth="1"/>
    <col min="9" max="10" width="9.140625" style="33" hidden="1" customWidth="1"/>
    <col min="11" max="11" width="9.140625" style="33" customWidth="1"/>
    <col min="12" max="12" width="9.7109375" style="33" customWidth="1"/>
    <col min="13" max="13" width="6.421875" style="33" customWidth="1"/>
    <col min="14" max="14" width="14.28125" style="33" customWidth="1"/>
    <col min="15" max="17" width="9.140625" style="33" customWidth="1"/>
    <col min="18" max="18" width="1.8515625" style="33" customWidth="1"/>
    <col min="19" max="22" width="9.140625" style="33" hidden="1" customWidth="1"/>
    <col min="23" max="23" width="5.7109375" style="33" customWidth="1"/>
    <col min="24" max="16384" width="9.140625" style="33" customWidth="1"/>
  </cols>
  <sheetData>
    <row r="1" spans="2:23" ht="15" customHeight="1">
      <c r="B1" s="82" t="s">
        <v>166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2:18" ht="15" customHeight="1">
      <c r="B2" s="77" t="s">
        <v>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6" ht="18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34"/>
      <c r="P3" s="34"/>
    </row>
    <row r="4" spans="1:19" ht="15" customHeight="1">
      <c r="A4" s="78" t="s">
        <v>180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6" ht="15" customHeight="1">
      <c r="A6" s="82" t="s">
        <v>178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4"/>
    </row>
    <row r="7" spans="1:16" ht="1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</row>
    <row r="8" spans="1:16" ht="15" customHeight="1">
      <c r="A8" s="78" t="s">
        <v>179</v>
      </c>
      <c r="B8" s="78"/>
      <c r="C8" s="78"/>
      <c r="D8" s="78"/>
      <c r="E8" s="78"/>
      <c r="F8" s="78"/>
      <c r="G8" s="35"/>
      <c r="H8" s="34"/>
      <c r="I8" s="35"/>
      <c r="J8" s="35"/>
      <c r="K8" s="35"/>
      <c r="L8" s="35"/>
      <c r="M8" s="34"/>
      <c r="N8" s="34"/>
      <c r="O8" s="34"/>
      <c r="P8" s="34"/>
    </row>
    <row r="10" spans="1:14" ht="18">
      <c r="A10" s="74" t="s">
        <v>82</v>
      </c>
      <c r="B10" s="74" t="s">
        <v>55</v>
      </c>
      <c r="C10" s="74" t="s">
        <v>175</v>
      </c>
      <c r="D10" s="74" t="s">
        <v>1</v>
      </c>
      <c r="E10" s="80" t="s">
        <v>22</v>
      </c>
      <c r="F10" s="80" t="s">
        <v>51</v>
      </c>
      <c r="G10" s="80" t="s">
        <v>53</v>
      </c>
      <c r="H10" s="80" t="s">
        <v>54</v>
      </c>
      <c r="K10" s="75" t="s">
        <v>163</v>
      </c>
      <c r="L10" s="75" t="s">
        <v>161</v>
      </c>
      <c r="M10" s="75" t="s">
        <v>162</v>
      </c>
      <c r="N10" s="80" t="s">
        <v>168</v>
      </c>
    </row>
    <row r="11" spans="1:14" ht="18">
      <c r="A11" s="74"/>
      <c r="B11" s="74"/>
      <c r="C11" s="74"/>
      <c r="D11" s="74"/>
      <c r="E11" s="81"/>
      <c r="F11" s="81"/>
      <c r="G11" s="81"/>
      <c r="H11" s="81"/>
      <c r="K11" s="76"/>
      <c r="L11" s="76"/>
      <c r="M11" s="76"/>
      <c r="N11" s="81"/>
    </row>
    <row r="12" spans="1:14" ht="18">
      <c r="A12" s="30">
        <v>1</v>
      </c>
      <c r="B12" s="36" t="s">
        <v>45</v>
      </c>
      <c r="C12" s="38">
        <v>2001</v>
      </c>
      <c r="D12" s="30" t="s">
        <v>3</v>
      </c>
      <c r="E12" s="30" t="s">
        <v>24</v>
      </c>
      <c r="F12" s="30">
        <v>10.38</v>
      </c>
      <c r="G12" s="30">
        <f aca="true" t="shared" si="0" ref="G12:G22">H12-F12</f>
        <v>11.429999999999998</v>
      </c>
      <c r="H12" s="30">
        <v>21.81</v>
      </c>
      <c r="I12" s="35"/>
      <c r="J12" s="35"/>
      <c r="K12" s="30">
        <v>20.74</v>
      </c>
      <c r="L12" s="30">
        <v>20.42</v>
      </c>
      <c r="M12" s="30">
        <v>17.99</v>
      </c>
      <c r="N12" s="30">
        <v>1</v>
      </c>
    </row>
    <row r="13" spans="1:14" ht="18">
      <c r="A13" s="30">
        <v>2</v>
      </c>
      <c r="B13" s="36" t="s">
        <v>31</v>
      </c>
      <c r="C13" s="52">
        <v>2002</v>
      </c>
      <c r="D13" s="30" t="s">
        <v>3</v>
      </c>
      <c r="E13" s="30" t="s">
        <v>24</v>
      </c>
      <c r="F13" s="30">
        <v>11.29</v>
      </c>
      <c r="G13" s="30">
        <f t="shared" si="0"/>
        <v>13.48</v>
      </c>
      <c r="H13" s="30">
        <v>24.77</v>
      </c>
      <c r="I13" s="35"/>
      <c r="J13" s="35"/>
      <c r="K13" s="30">
        <v>23.59</v>
      </c>
      <c r="L13" s="7">
        <v>21.94</v>
      </c>
      <c r="M13" s="30">
        <v>21.86</v>
      </c>
      <c r="N13" s="30">
        <v>1</v>
      </c>
    </row>
    <row r="14" spans="1:14" ht="18">
      <c r="A14" s="30">
        <v>3</v>
      </c>
      <c r="B14" s="36" t="s">
        <v>153</v>
      </c>
      <c r="C14" s="38">
        <v>2003</v>
      </c>
      <c r="D14" s="30">
        <v>1</v>
      </c>
      <c r="E14" s="30" t="s">
        <v>24</v>
      </c>
      <c r="F14" s="30">
        <v>13.65</v>
      </c>
      <c r="G14" s="30">
        <f t="shared" si="0"/>
        <v>15.089999999999998</v>
      </c>
      <c r="H14" s="30">
        <v>28.74</v>
      </c>
      <c r="I14" s="35"/>
      <c r="J14" s="35"/>
      <c r="K14" s="30">
        <v>24.75</v>
      </c>
      <c r="L14" s="30" t="s">
        <v>155</v>
      </c>
      <c r="M14" s="30">
        <v>20.48</v>
      </c>
      <c r="N14" s="30">
        <v>1</v>
      </c>
    </row>
    <row r="15" spans="1:14" ht="18">
      <c r="A15" s="30">
        <v>4</v>
      </c>
      <c r="B15" s="36" t="s">
        <v>35</v>
      </c>
      <c r="C15" s="52">
        <v>2001</v>
      </c>
      <c r="D15" s="30">
        <v>1</v>
      </c>
      <c r="E15" s="30" t="s">
        <v>24</v>
      </c>
      <c r="F15" s="30">
        <v>13.61</v>
      </c>
      <c r="G15" s="30">
        <f t="shared" si="0"/>
        <v>12.32</v>
      </c>
      <c r="H15" s="30">
        <v>25.93</v>
      </c>
      <c r="I15" s="35"/>
      <c r="J15" s="35"/>
      <c r="K15" s="30">
        <v>23.17</v>
      </c>
      <c r="L15" s="30" t="s">
        <v>152</v>
      </c>
      <c r="M15" s="30">
        <v>24.03</v>
      </c>
      <c r="N15" s="30">
        <v>1</v>
      </c>
    </row>
    <row r="16" spans="1:14" ht="18">
      <c r="A16" s="30">
        <v>5</v>
      </c>
      <c r="B16" s="36" t="s">
        <v>5</v>
      </c>
      <c r="C16" s="38">
        <v>1999</v>
      </c>
      <c r="D16" s="30" t="s">
        <v>3</v>
      </c>
      <c r="E16" s="30" t="s">
        <v>24</v>
      </c>
      <c r="F16" s="30">
        <v>14.1</v>
      </c>
      <c r="G16" s="30">
        <f t="shared" si="0"/>
        <v>15.9</v>
      </c>
      <c r="H16" s="30">
        <v>30</v>
      </c>
      <c r="I16" s="35"/>
      <c r="J16" s="35"/>
      <c r="K16" s="30">
        <v>23.57</v>
      </c>
      <c r="L16" s="30"/>
      <c r="M16" s="30"/>
      <c r="N16" s="30">
        <v>1</v>
      </c>
    </row>
    <row r="17" spans="1:14" ht="18">
      <c r="A17" s="30">
        <v>6</v>
      </c>
      <c r="B17" s="36" t="s">
        <v>47</v>
      </c>
      <c r="C17" s="38">
        <v>1996</v>
      </c>
      <c r="D17" s="30" t="s">
        <v>46</v>
      </c>
      <c r="E17" s="30" t="s">
        <v>24</v>
      </c>
      <c r="F17" s="30">
        <v>12.33</v>
      </c>
      <c r="G17" s="30">
        <f t="shared" si="0"/>
        <v>15.450000000000001</v>
      </c>
      <c r="H17" s="30">
        <v>27.78</v>
      </c>
      <c r="I17" s="35"/>
      <c r="J17" s="35"/>
      <c r="K17" s="30">
        <v>26.31</v>
      </c>
      <c r="L17" s="30"/>
      <c r="M17" s="30"/>
      <c r="N17" s="30">
        <v>1</v>
      </c>
    </row>
    <row r="18" spans="1:14" ht="18">
      <c r="A18" s="30">
        <v>7</v>
      </c>
      <c r="B18" s="36" t="s">
        <v>34</v>
      </c>
      <c r="C18" s="52">
        <v>2001</v>
      </c>
      <c r="D18" s="30">
        <v>1</v>
      </c>
      <c r="E18" s="30" t="s">
        <v>24</v>
      </c>
      <c r="F18" s="30">
        <v>17.89</v>
      </c>
      <c r="G18" s="30">
        <f t="shared" si="0"/>
        <v>14.409999999999997</v>
      </c>
      <c r="H18" s="30">
        <v>32.3</v>
      </c>
      <c r="I18" s="35"/>
      <c r="J18" s="35"/>
      <c r="K18" s="30" t="s">
        <v>152</v>
      </c>
      <c r="L18" s="30"/>
      <c r="M18" s="30"/>
      <c r="N18" s="30">
        <v>1</v>
      </c>
    </row>
    <row r="19" spans="1:14" ht="18">
      <c r="A19" s="30">
        <v>8</v>
      </c>
      <c r="B19" s="36" t="s">
        <v>10</v>
      </c>
      <c r="C19" s="38">
        <v>2003</v>
      </c>
      <c r="D19" s="30">
        <v>1</v>
      </c>
      <c r="E19" s="30" t="s">
        <v>24</v>
      </c>
      <c r="F19" s="30">
        <v>16.71</v>
      </c>
      <c r="G19" s="30">
        <f t="shared" si="0"/>
        <v>16.64</v>
      </c>
      <c r="H19" s="30">
        <v>33.35</v>
      </c>
      <c r="I19" s="35"/>
      <c r="J19" s="35"/>
      <c r="K19" s="30" t="s">
        <v>152</v>
      </c>
      <c r="L19" s="30"/>
      <c r="M19" s="30"/>
      <c r="N19" s="30">
        <v>2</v>
      </c>
    </row>
    <row r="20" spans="1:14" ht="18">
      <c r="A20" s="30">
        <v>9</v>
      </c>
      <c r="B20" s="36" t="s">
        <v>4</v>
      </c>
      <c r="C20" s="38">
        <v>2000</v>
      </c>
      <c r="D20" s="30">
        <v>1</v>
      </c>
      <c r="E20" s="30" t="s">
        <v>24</v>
      </c>
      <c r="F20" s="30">
        <v>17.2</v>
      </c>
      <c r="G20" s="30">
        <f t="shared" si="0"/>
        <v>17.640000000000004</v>
      </c>
      <c r="H20" s="30">
        <v>34.84</v>
      </c>
      <c r="I20" s="35"/>
      <c r="J20" s="35"/>
      <c r="K20" s="30"/>
      <c r="L20" s="30"/>
      <c r="M20" s="30"/>
      <c r="N20" s="30">
        <v>2</v>
      </c>
    </row>
    <row r="21" spans="1:14" ht="18">
      <c r="A21" s="30">
        <v>10</v>
      </c>
      <c r="B21" s="36" t="s">
        <v>11</v>
      </c>
      <c r="C21" s="38">
        <v>2003</v>
      </c>
      <c r="D21" s="30">
        <v>1</v>
      </c>
      <c r="E21" s="30" t="s">
        <v>24</v>
      </c>
      <c r="F21" s="30">
        <v>17.95</v>
      </c>
      <c r="G21" s="30">
        <f t="shared" si="0"/>
        <v>18.26</v>
      </c>
      <c r="H21" s="30">
        <v>36.21</v>
      </c>
      <c r="I21" s="35"/>
      <c r="J21" s="35"/>
      <c r="K21" s="30"/>
      <c r="L21" s="30"/>
      <c r="M21" s="30"/>
      <c r="N21" s="30">
        <v>3</v>
      </c>
    </row>
    <row r="22" spans="1:14" ht="18">
      <c r="A22" s="30">
        <v>11</v>
      </c>
      <c r="B22" s="36" t="s">
        <v>44</v>
      </c>
      <c r="C22" s="38">
        <v>2002</v>
      </c>
      <c r="D22" s="30">
        <v>2</v>
      </c>
      <c r="E22" s="30" t="s">
        <v>24</v>
      </c>
      <c r="F22" s="30">
        <v>27.86</v>
      </c>
      <c r="G22" s="30">
        <f t="shared" si="0"/>
        <v>28.43</v>
      </c>
      <c r="H22" s="30">
        <v>56.29</v>
      </c>
      <c r="I22" s="35"/>
      <c r="J22" s="35"/>
      <c r="K22" s="30"/>
      <c r="L22" s="30"/>
      <c r="M22" s="30"/>
      <c r="N22" s="30"/>
    </row>
    <row r="23" spans="1:14" ht="18">
      <c r="A23" s="30">
        <v>12</v>
      </c>
      <c r="B23" s="36" t="s">
        <v>52</v>
      </c>
      <c r="C23" s="38">
        <v>1996</v>
      </c>
      <c r="D23" s="30" t="s">
        <v>18</v>
      </c>
      <c r="E23" s="30" t="s">
        <v>25</v>
      </c>
      <c r="F23" s="30">
        <v>15.67</v>
      </c>
      <c r="G23" s="30" t="s">
        <v>152</v>
      </c>
      <c r="H23" s="30"/>
      <c r="I23" s="35"/>
      <c r="J23" s="35"/>
      <c r="K23" s="30"/>
      <c r="L23" s="30"/>
      <c r="M23" s="30"/>
      <c r="N23" s="30"/>
    </row>
    <row r="24" spans="1:14" ht="18">
      <c r="A24" s="40"/>
      <c r="B24" s="41"/>
      <c r="C24" s="42"/>
      <c r="D24" s="40"/>
      <c r="E24" s="40"/>
      <c r="F24" s="40"/>
      <c r="G24" s="40"/>
      <c r="H24" s="40"/>
      <c r="I24" s="35"/>
      <c r="J24" s="35"/>
      <c r="K24" s="40"/>
      <c r="L24" s="40"/>
      <c r="M24" s="40"/>
      <c r="N24" s="40"/>
    </row>
    <row r="25" spans="1:14" ht="18">
      <c r="A25" s="40"/>
      <c r="B25" s="41"/>
      <c r="C25" s="42"/>
      <c r="D25" s="40"/>
      <c r="E25" s="40"/>
      <c r="F25" s="40"/>
      <c r="G25" s="40"/>
      <c r="H25" s="40"/>
      <c r="I25" s="35"/>
      <c r="J25" s="35"/>
      <c r="K25" s="40"/>
      <c r="L25" s="40"/>
      <c r="M25" s="40"/>
      <c r="N25" s="40"/>
    </row>
    <row r="26" spans="1:6" ht="18">
      <c r="A26" s="79"/>
      <c r="B26" s="79"/>
      <c r="C26" s="79"/>
      <c r="D26" s="79"/>
      <c r="E26" s="79"/>
      <c r="F26" s="79"/>
    </row>
    <row r="27" spans="1:22" ht="18">
      <c r="A27" s="83" t="s">
        <v>169</v>
      </c>
      <c r="B27" s="83"/>
      <c r="C27" s="83"/>
      <c r="D27" s="83"/>
      <c r="E27" s="37"/>
      <c r="F27" s="37"/>
      <c r="G27" s="37"/>
      <c r="K27" s="35"/>
      <c r="M27" s="78" t="s">
        <v>157</v>
      </c>
      <c r="N27" s="78"/>
      <c r="O27" s="78"/>
      <c r="P27" s="78"/>
      <c r="Q27" s="78"/>
      <c r="R27" s="78"/>
      <c r="S27" s="78"/>
      <c r="T27" s="78"/>
      <c r="U27" s="78"/>
      <c r="V27" s="78"/>
    </row>
    <row r="28" spans="7:11" ht="18">
      <c r="G28" s="35"/>
      <c r="K28" s="35"/>
    </row>
    <row r="29" spans="1:22" ht="15.75" customHeight="1">
      <c r="A29" s="78" t="s">
        <v>170</v>
      </c>
      <c r="B29" s="78"/>
      <c r="C29" s="78"/>
      <c r="D29" s="78"/>
      <c r="G29" s="35"/>
      <c r="K29" s="35"/>
      <c r="M29" s="78" t="s">
        <v>171</v>
      </c>
      <c r="N29" s="78"/>
      <c r="O29" s="78"/>
      <c r="P29" s="78"/>
      <c r="Q29" s="78"/>
      <c r="R29" s="78"/>
      <c r="S29" s="78"/>
      <c r="T29" s="78"/>
      <c r="U29" s="78"/>
      <c r="V29" s="78"/>
    </row>
  </sheetData>
  <sheetProtection/>
  <mergeCells count="23">
    <mergeCell ref="B1:W1"/>
    <mergeCell ref="B2:R2"/>
    <mergeCell ref="A27:D27"/>
    <mergeCell ref="M27:V27"/>
    <mergeCell ref="D10:D11"/>
    <mergeCell ref="E10:E11"/>
    <mergeCell ref="K10:K11"/>
    <mergeCell ref="A29:D29"/>
    <mergeCell ref="M29:V29"/>
    <mergeCell ref="M10:M11"/>
    <mergeCell ref="A26:F26"/>
    <mergeCell ref="G10:G11"/>
    <mergeCell ref="H10:H11"/>
    <mergeCell ref="F10:F11"/>
    <mergeCell ref="N10:N11"/>
    <mergeCell ref="A10:A11"/>
    <mergeCell ref="B10:B11"/>
    <mergeCell ref="C10:C11"/>
    <mergeCell ref="L10:L11"/>
    <mergeCell ref="B3:N3"/>
    <mergeCell ref="A4:S4"/>
    <mergeCell ref="A6:O6"/>
    <mergeCell ref="A8:F8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workbookViewId="0" topLeftCell="A10">
      <selection activeCell="D17" sqref="D17"/>
    </sheetView>
  </sheetViews>
  <sheetFormatPr defaultColWidth="9.140625" defaultRowHeight="12.75"/>
  <cols>
    <col min="1" max="1" width="9.00390625" style="1" customWidth="1"/>
    <col min="2" max="2" width="22.8515625" style="1" customWidth="1"/>
    <col min="3" max="3" width="12.00390625" style="1" customWidth="1"/>
    <col min="4" max="4" width="9.7109375" style="1" customWidth="1"/>
    <col min="5" max="5" width="21.421875" style="1" customWidth="1"/>
    <col min="6" max="6" width="8.140625" style="1" customWidth="1"/>
    <col min="7" max="7" width="8.421875" style="1" customWidth="1"/>
    <col min="8" max="8" width="7.57421875" style="1" customWidth="1"/>
    <col min="9" max="10" width="9.140625" style="1" hidden="1" customWidth="1"/>
    <col min="11" max="11" width="5.7109375" style="1" customWidth="1"/>
    <col min="12" max="12" width="7.00390625" style="1" bestFit="1" customWidth="1"/>
    <col min="13" max="13" width="7.00390625" style="1" customWidth="1"/>
    <col min="14" max="14" width="5.7109375" style="1" customWidth="1"/>
    <col min="15" max="15" width="11.7109375" style="1" customWidth="1"/>
    <col min="16" max="16" width="9.140625" style="1" customWidth="1"/>
    <col min="17" max="17" width="4.7109375" style="1" customWidth="1"/>
    <col min="18" max="18" width="9.140625" style="1" hidden="1" customWidth="1"/>
    <col min="19" max="19" width="6.28125" style="1" customWidth="1"/>
    <col min="20" max="23" width="9.140625" style="1" hidden="1" customWidth="1"/>
    <col min="24" max="16384" width="9.140625" style="1" customWidth="1"/>
  </cols>
  <sheetData>
    <row r="1" spans="2:11" ht="15">
      <c r="B1" s="43"/>
      <c r="C1" s="43"/>
      <c r="D1" s="43"/>
      <c r="E1" s="43"/>
      <c r="F1" s="43"/>
      <c r="G1" s="43"/>
      <c r="H1" s="43"/>
      <c r="I1" s="43"/>
      <c r="J1" s="43"/>
      <c r="K1" s="6"/>
    </row>
    <row r="2" spans="1:23" ht="18.75" customHeight="1">
      <c r="A2" s="33"/>
      <c r="B2" s="82" t="s">
        <v>166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8.75" customHeight="1">
      <c r="A3" s="33"/>
      <c r="B3" s="77" t="s">
        <v>69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33"/>
      <c r="T3" s="33"/>
      <c r="U3" s="33"/>
      <c r="V3" s="33"/>
      <c r="W3" s="33"/>
    </row>
    <row r="4" spans="1:23" ht="18.75" customHeight="1">
      <c r="A4" s="33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34"/>
      <c r="P4" s="34"/>
      <c r="Q4" s="33"/>
      <c r="R4" s="33"/>
      <c r="S4" s="33"/>
      <c r="T4" s="33"/>
      <c r="U4" s="33"/>
      <c r="V4" s="33"/>
      <c r="W4" s="33"/>
    </row>
    <row r="5" spans="1:23" ht="18.75" customHeight="1">
      <c r="A5" s="78" t="s">
        <v>180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33"/>
      <c r="U5" s="33"/>
      <c r="V5" s="33"/>
      <c r="W5" s="33"/>
    </row>
    <row r="6" spans="1:23" ht="18.75" customHeight="1">
      <c r="A6" s="82" t="s">
        <v>181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34"/>
      <c r="Q6" s="33"/>
      <c r="R6" s="33"/>
      <c r="S6" s="33"/>
      <c r="T6" s="33"/>
      <c r="U6" s="33"/>
      <c r="V6" s="33"/>
      <c r="W6" s="33"/>
    </row>
    <row r="7" spans="1:23" ht="18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  <c r="Q7" s="33"/>
      <c r="R7" s="33"/>
      <c r="S7" s="33"/>
      <c r="T7" s="33"/>
      <c r="U7" s="33"/>
      <c r="V7" s="33"/>
      <c r="W7" s="33"/>
    </row>
    <row r="8" spans="1:23" ht="18.75" customHeight="1">
      <c r="A8" s="78" t="s">
        <v>179</v>
      </c>
      <c r="B8" s="78"/>
      <c r="C8" s="78"/>
      <c r="D8" s="78"/>
      <c r="E8" s="78"/>
      <c r="F8" s="78"/>
      <c r="G8" s="35"/>
      <c r="H8" s="34"/>
      <c r="I8" s="35"/>
      <c r="J8" s="35"/>
      <c r="K8" s="35"/>
      <c r="L8" s="35"/>
      <c r="M8" s="34"/>
      <c r="N8" s="34"/>
      <c r="O8" s="34"/>
      <c r="P8" s="34"/>
      <c r="Q8" s="33"/>
      <c r="R8" s="33"/>
      <c r="S8" s="33"/>
      <c r="T8" s="33"/>
      <c r="U8" s="33"/>
      <c r="V8" s="33"/>
      <c r="W8" s="33"/>
    </row>
    <row r="9" spans="1:15" ht="15.75" customHeight="1">
      <c r="A9" s="63" t="s">
        <v>82</v>
      </c>
      <c r="B9" s="63" t="s">
        <v>55</v>
      </c>
      <c r="C9" s="63" t="s">
        <v>2</v>
      </c>
      <c r="D9" s="63" t="s">
        <v>1</v>
      </c>
      <c r="E9" s="63" t="s">
        <v>22</v>
      </c>
      <c r="F9" s="63" t="s">
        <v>51</v>
      </c>
      <c r="G9" s="63" t="s">
        <v>53</v>
      </c>
      <c r="H9" s="63" t="s">
        <v>54</v>
      </c>
      <c r="K9" s="85" t="s">
        <v>154</v>
      </c>
      <c r="L9" s="85" t="s">
        <v>163</v>
      </c>
      <c r="M9" s="85" t="s">
        <v>161</v>
      </c>
      <c r="N9" s="85" t="s">
        <v>164</v>
      </c>
      <c r="O9" s="63" t="s">
        <v>165</v>
      </c>
    </row>
    <row r="10" spans="1:15" ht="15">
      <c r="A10" s="64"/>
      <c r="B10" s="64"/>
      <c r="C10" s="64"/>
      <c r="D10" s="64"/>
      <c r="E10" s="64"/>
      <c r="F10" s="64"/>
      <c r="G10" s="64"/>
      <c r="H10" s="64"/>
      <c r="K10" s="86"/>
      <c r="L10" s="86"/>
      <c r="M10" s="86"/>
      <c r="N10" s="86"/>
      <c r="O10" s="64"/>
    </row>
    <row r="11" spans="1:15" ht="18.75" customHeight="1">
      <c r="A11" s="7">
        <v>1</v>
      </c>
      <c r="B11" s="2" t="s">
        <v>9</v>
      </c>
      <c r="C11" s="50">
        <v>2000</v>
      </c>
      <c r="D11" s="7" t="s">
        <v>3</v>
      </c>
      <c r="E11" s="7" t="s">
        <v>24</v>
      </c>
      <c r="F11" s="7">
        <v>9.93</v>
      </c>
      <c r="G11" s="7">
        <f aca="true" t="shared" si="0" ref="G11:G28">H11-F11</f>
        <v>8.600000000000001</v>
      </c>
      <c r="H11" s="7">
        <v>18.53</v>
      </c>
      <c r="I11" s="5"/>
      <c r="J11" s="5"/>
      <c r="K11" s="7">
        <v>17.81</v>
      </c>
      <c r="L11" s="7">
        <v>13.7</v>
      </c>
      <c r="M11" s="7">
        <v>13.21</v>
      </c>
      <c r="N11" s="31">
        <v>11.82</v>
      </c>
      <c r="O11" s="7">
        <v>1</v>
      </c>
    </row>
    <row r="12" spans="1:15" ht="15">
      <c r="A12" s="7">
        <v>2</v>
      </c>
      <c r="B12" s="44" t="s">
        <v>182</v>
      </c>
      <c r="C12" s="50">
        <v>1987</v>
      </c>
      <c r="D12" s="7" t="s">
        <v>46</v>
      </c>
      <c r="E12" s="7" t="s">
        <v>25</v>
      </c>
      <c r="F12" s="7">
        <v>7.46</v>
      </c>
      <c r="G12" s="7">
        <f t="shared" si="0"/>
        <v>7.89</v>
      </c>
      <c r="H12" s="7">
        <v>15.35</v>
      </c>
      <c r="I12" s="5"/>
      <c r="J12" s="5"/>
      <c r="K12" s="7">
        <v>14.79</v>
      </c>
      <c r="L12" s="7">
        <v>14.77</v>
      </c>
      <c r="M12" s="7">
        <v>12.52</v>
      </c>
      <c r="N12" s="31">
        <v>12.43</v>
      </c>
      <c r="O12" s="7">
        <v>1</v>
      </c>
    </row>
    <row r="13" spans="1:15" ht="15">
      <c r="A13" s="7">
        <v>3</v>
      </c>
      <c r="B13" s="2" t="s">
        <v>8</v>
      </c>
      <c r="C13" s="50">
        <v>2001</v>
      </c>
      <c r="D13" s="7">
        <v>1</v>
      </c>
      <c r="E13" s="7" t="s">
        <v>24</v>
      </c>
      <c r="F13" s="7">
        <v>7.65</v>
      </c>
      <c r="G13" s="7">
        <f t="shared" si="0"/>
        <v>8.790000000000001</v>
      </c>
      <c r="H13" s="7">
        <v>16.44</v>
      </c>
      <c r="I13" s="5"/>
      <c r="J13" s="5"/>
      <c r="K13" s="7">
        <v>15.95</v>
      </c>
      <c r="L13" s="7">
        <v>13.32</v>
      </c>
      <c r="M13" s="7" t="s">
        <v>156</v>
      </c>
      <c r="N13" s="31">
        <v>12.71</v>
      </c>
      <c r="O13" s="7">
        <v>1</v>
      </c>
    </row>
    <row r="14" spans="1:15" ht="15">
      <c r="A14" s="7">
        <v>4</v>
      </c>
      <c r="B14" s="2" t="s">
        <v>12</v>
      </c>
      <c r="C14" s="50">
        <v>1999</v>
      </c>
      <c r="D14" s="7" t="s">
        <v>3</v>
      </c>
      <c r="E14" s="7" t="s">
        <v>24</v>
      </c>
      <c r="F14" s="7">
        <v>8.94</v>
      </c>
      <c r="G14" s="7">
        <f t="shared" si="0"/>
        <v>9.51</v>
      </c>
      <c r="H14" s="7">
        <v>18.45</v>
      </c>
      <c r="I14" s="5"/>
      <c r="J14" s="5"/>
      <c r="K14" s="7">
        <v>16.52</v>
      </c>
      <c r="L14" s="7">
        <v>14.7</v>
      </c>
      <c r="M14" s="7">
        <v>13.8</v>
      </c>
      <c r="N14" s="31">
        <v>13.25</v>
      </c>
      <c r="O14" s="7">
        <v>1</v>
      </c>
    </row>
    <row r="15" spans="1:15" ht="15">
      <c r="A15" s="7">
        <v>5</v>
      </c>
      <c r="B15" s="2" t="s">
        <v>146</v>
      </c>
      <c r="C15" s="51">
        <v>1992</v>
      </c>
      <c r="D15" s="7" t="s">
        <v>3</v>
      </c>
      <c r="E15" s="7" t="s">
        <v>25</v>
      </c>
      <c r="F15" s="7">
        <v>8.62</v>
      </c>
      <c r="G15" s="7">
        <f t="shared" si="0"/>
        <v>8.709999999999999</v>
      </c>
      <c r="H15" s="7">
        <v>17.33</v>
      </c>
      <c r="I15" s="5"/>
      <c r="J15" s="5"/>
      <c r="K15" s="7">
        <v>16.03</v>
      </c>
      <c r="L15" s="7">
        <v>15.52</v>
      </c>
      <c r="M15" s="7"/>
      <c r="N15" s="31"/>
      <c r="O15" s="7">
        <v>1</v>
      </c>
    </row>
    <row r="16" spans="1:15" ht="15">
      <c r="A16" s="7">
        <v>6</v>
      </c>
      <c r="B16" s="2" t="s">
        <v>7</v>
      </c>
      <c r="C16" s="50">
        <v>2003</v>
      </c>
      <c r="D16" s="7" t="s">
        <v>3</v>
      </c>
      <c r="E16" s="7" t="s">
        <v>24</v>
      </c>
      <c r="F16" s="7">
        <v>8.29</v>
      </c>
      <c r="G16" s="7">
        <f t="shared" si="0"/>
        <v>11.740000000000002</v>
      </c>
      <c r="H16" s="7">
        <v>20.03</v>
      </c>
      <c r="I16" s="5"/>
      <c r="J16" s="5"/>
      <c r="K16" s="7">
        <v>17.4</v>
      </c>
      <c r="L16" s="7">
        <v>17.28</v>
      </c>
      <c r="M16" s="7"/>
      <c r="N16" s="31"/>
      <c r="O16" s="7">
        <v>1</v>
      </c>
    </row>
    <row r="17" spans="1:15" ht="15">
      <c r="A17" s="7">
        <v>7</v>
      </c>
      <c r="B17" s="2" t="s">
        <v>21</v>
      </c>
      <c r="C17" s="51">
        <v>1999</v>
      </c>
      <c r="D17" s="7" t="s">
        <v>3</v>
      </c>
      <c r="E17" s="7" t="s">
        <v>23</v>
      </c>
      <c r="F17" s="7">
        <v>11.86</v>
      </c>
      <c r="G17" s="7">
        <f t="shared" si="0"/>
        <v>10.2</v>
      </c>
      <c r="H17" s="7">
        <v>22.06</v>
      </c>
      <c r="I17" s="5"/>
      <c r="J17" s="5"/>
      <c r="K17" s="7">
        <v>18.4</v>
      </c>
      <c r="L17" s="7">
        <v>20.85</v>
      </c>
      <c r="M17" s="7"/>
      <c r="N17" s="31"/>
      <c r="O17" s="7">
        <v>1</v>
      </c>
    </row>
    <row r="18" spans="1:15" ht="15">
      <c r="A18" s="7">
        <v>8</v>
      </c>
      <c r="B18" s="2" t="s">
        <v>147</v>
      </c>
      <c r="C18" s="50">
        <v>1991</v>
      </c>
      <c r="D18" s="7" t="s">
        <v>46</v>
      </c>
      <c r="E18" s="7" t="s">
        <v>24</v>
      </c>
      <c r="F18" s="7">
        <v>8.24</v>
      </c>
      <c r="G18" s="7">
        <f t="shared" si="0"/>
        <v>8.97</v>
      </c>
      <c r="H18" s="7">
        <v>17.21</v>
      </c>
      <c r="I18" s="5"/>
      <c r="J18" s="5"/>
      <c r="K18" s="7">
        <v>19.23</v>
      </c>
      <c r="L18" s="7" t="s">
        <v>152</v>
      </c>
      <c r="M18" s="7"/>
      <c r="N18" s="7"/>
      <c r="O18" s="7">
        <v>1</v>
      </c>
    </row>
    <row r="19" spans="1:15" ht="15">
      <c r="A19" s="7">
        <v>9</v>
      </c>
      <c r="B19" s="2" t="s">
        <v>6</v>
      </c>
      <c r="C19" s="50">
        <v>2002</v>
      </c>
      <c r="D19" s="7" t="s">
        <v>3</v>
      </c>
      <c r="E19" s="7" t="s">
        <v>24</v>
      </c>
      <c r="F19" s="7">
        <v>10.44</v>
      </c>
      <c r="G19" s="7">
        <f t="shared" si="0"/>
        <v>13.270000000000001</v>
      </c>
      <c r="H19" s="7">
        <v>23.71</v>
      </c>
      <c r="I19" s="5"/>
      <c r="J19" s="5"/>
      <c r="K19" s="7">
        <v>19.2</v>
      </c>
      <c r="L19" s="7"/>
      <c r="M19" s="7"/>
      <c r="N19" s="7"/>
      <c r="O19" s="7">
        <v>1</v>
      </c>
    </row>
    <row r="20" spans="1:15" ht="15">
      <c r="A20" s="7">
        <v>10</v>
      </c>
      <c r="B20" s="2" t="s">
        <v>48</v>
      </c>
      <c r="C20" s="50">
        <v>2002</v>
      </c>
      <c r="D20" s="7">
        <v>1</v>
      </c>
      <c r="E20" s="7" t="s">
        <v>25</v>
      </c>
      <c r="F20" s="7">
        <v>12.09</v>
      </c>
      <c r="G20" s="7">
        <f t="shared" si="0"/>
        <v>14.18</v>
      </c>
      <c r="H20" s="7">
        <v>26.27</v>
      </c>
      <c r="I20" s="5"/>
      <c r="J20" s="5"/>
      <c r="K20" s="7">
        <v>20.22</v>
      </c>
      <c r="L20" s="7"/>
      <c r="M20" s="7"/>
      <c r="N20" s="7"/>
      <c r="O20" s="7">
        <v>2</v>
      </c>
    </row>
    <row r="21" spans="1:15" ht="15" customHeight="1">
      <c r="A21" s="7">
        <v>11</v>
      </c>
      <c r="B21" s="2" t="s">
        <v>13</v>
      </c>
      <c r="C21" s="50">
        <v>2002</v>
      </c>
      <c r="D21" s="7">
        <v>2</v>
      </c>
      <c r="E21" s="7" t="s">
        <v>24</v>
      </c>
      <c r="F21" s="7">
        <v>11.92</v>
      </c>
      <c r="G21" s="7">
        <f t="shared" si="0"/>
        <v>10.709999999999999</v>
      </c>
      <c r="H21" s="7">
        <v>22.63</v>
      </c>
      <c r="I21" s="5"/>
      <c r="J21" s="5"/>
      <c r="K21" s="7">
        <v>23.53</v>
      </c>
      <c r="L21" s="7"/>
      <c r="M21" s="7"/>
      <c r="N21" s="7"/>
      <c r="O21" s="7">
        <v>2</v>
      </c>
    </row>
    <row r="22" spans="1:15" ht="15">
      <c r="A22" s="7">
        <v>12</v>
      </c>
      <c r="B22" s="2" t="s">
        <v>43</v>
      </c>
      <c r="C22" s="50">
        <v>2003</v>
      </c>
      <c r="D22" s="7">
        <v>1</v>
      </c>
      <c r="E22" s="7" t="s">
        <v>24</v>
      </c>
      <c r="F22" s="7">
        <v>14.41</v>
      </c>
      <c r="G22" s="7">
        <f t="shared" si="0"/>
        <v>13.669999999999998</v>
      </c>
      <c r="H22" s="7">
        <v>28.08</v>
      </c>
      <c r="I22" s="5"/>
      <c r="J22" s="5"/>
      <c r="K22" s="7">
        <v>24.72</v>
      </c>
      <c r="L22" s="7"/>
      <c r="M22" s="7"/>
      <c r="N22" s="7"/>
      <c r="O22" s="7">
        <v>3</v>
      </c>
    </row>
    <row r="23" spans="1:15" ht="15">
      <c r="A23" s="7">
        <v>13</v>
      </c>
      <c r="B23" s="2" t="s">
        <v>32</v>
      </c>
      <c r="C23" s="51">
        <v>1994</v>
      </c>
      <c r="D23" s="7">
        <v>2</v>
      </c>
      <c r="E23" s="7" t="s">
        <v>33</v>
      </c>
      <c r="F23" s="7">
        <v>14.4</v>
      </c>
      <c r="G23" s="7">
        <f t="shared" si="0"/>
        <v>19.560000000000002</v>
      </c>
      <c r="H23" s="7">
        <v>33.96</v>
      </c>
      <c r="I23" s="5"/>
      <c r="J23" s="5"/>
      <c r="K23" s="7">
        <v>29.25</v>
      </c>
      <c r="L23" s="7"/>
      <c r="M23" s="7"/>
      <c r="N23" s="7"/>
      <c r="O23" s="7" t="s">
        <v>41</v>
      </c>
    </row>
    <row r="24" spans="1:15" ht="15">
      <c r="A24" s="7">
        <v>14</v>
      </c>
      <c r="B24" s="2" t="s">
        <v>38</v>
      </c>
      <c r="C24" s="51">
        <v>2003</v>
      </c>
      <c r="D24" s="7" t="s">
        <v>40</v>
      </c>
      <c r="E24" s="7" t="s">
        <v>42</v>
      </c>
      <c r="F24" s="7">
        <v>17.07</v>
      </c>
      <c r="G24" s="7">
        <f t="shared" si="0"/>
        <v>18.740000000000002</v>
      </c>
      <c r="H24" s="7">
        <v>35.81</v>
      </c>
      <c r="I24" s="5"/>
      <c r="J24" s="5"/>
      <c r="K24" s="7">
        <v>30.97</v>
      </c>
      <c r="L24" s="7"/>
      <c r="M24" s="7"/>
      <c r="N24" s="7"/>
      <c r="O24" s="7" t="s">
        <v>40</v>
      </c>
    </row>
    <row r="25" spans="1:15" ht="15">
      <c r="A25" s="7">
        <v>15</v>
      </c>
      <c r="B25" s="2" t="s">
        <v>37</v>
      </c>
      <c r="C25" s="51">
        <v>1997</v>
      </c>
      <c r="D25" s="7" t="s">
        <v>18</v>
      </c>
      <c r="E25" s="7" t="s">
        <v>42</v>
      </c>
      <c r="F25" s="7">
        <v>14.91</v>
      </c>
      <c r="G25" s="7">
        <f t="shared" si="0"/>
        <v>16.419999999999998</v>
      </c>
      <c r="H25" s="7">
        <v>31.33</v>
      </c>
      <c r="I25" s="5"/>
      <c r="J25" s="5"/>
      <c r="K25" s="7" t="s">
        <v>152</v>
      </c>
      <c r="L25" s="7"/>
      <c r="M25" s="7"/>
      <c r="N25" s="7"/>
      <c r="O25" s="7" t="s">
        <v>160</v>
      </c>
    </row>
    <row r="26" spans="1:15" ht="15">
      <c r="A26" s="7">
        <v>16</v>
      </c>
      <c r="B26" s="2" t="s">
        <v>30</v>
      </c>
      <c r="C26" s="50">
        <v>1994</v>
      </c>
      <c r="D26" s="7" t="s">
        <v>18</v>
      </c>
      <c r="E26" s="7" t="s">
        <v>25</v>
      </c>
      <c r="F26" s="7">
        <v>15.86</v>
      </c>
      <c r="G26" s="7">
        <f t="shared" si="0"/>
        <v>15.52</v>
      </c>
      <c r="H26" s="7">
        <v>31.38</v>
      </c>
      <c r="I26" s="5"/>
      <c r="J26" s="5"/>
      <c r="K26" s="7" t="s">
        <v>152</v>
      </c>
      <c r="L26" s="7"/>
      <c r="M26" s="7"/>
      <c r="N26" s="7"/>
      <c r="O26" s="7" t="s">
        <v>160</v>
      </c>
    </row>
    <row r="27" spans="1:15" ht="15">
      <c r="A27" s="7">
        <v>17</v>
      </c>
      <c r="B27" s="2" t="s">
        <v>14</v>
      </c>
      <c r="C27" s="50">
        <v>2003</v>
      </c>
      <c r="D27" s="7">
        <v>2</v>
      </c>
      <c r="E27" s="7" t="s">
        <v>24</v>
      </c>
      <c r="F27" s="7">
        <v>16.21</v>
      </c>
      <c r="G27" s="7">
        <f t="shared" si="0"/>
        <v>19.990000000000002</v>
      </c>
      <c r="H27" s="7">
        <v>36.2</v>
      </c>
      <c r="I27" s="5"/>
      <c r="J27" s="5"/>
      <c r="K27" s="7"/>
      <c r="L27" s="7"/>
      <c r="M27" s="7"/>
      <c r="N27" s="7"/>
      <c r="O27" s="7"/>
    </row>
    <row r="28" spans="1:15" ht="15">
      <c r="A28" s="7">
        <v>18</v>
      </c>
      <c r="B28" s="2" t="s">
        <v>15</v>
      </c>
      <c r="C28" s="50">
        <v>2003</v>
      </c>
      <c r="D28" s="7" t="s">
        <v>18</v>
      </c>
      <c r="E28" s="7" t="s">
        <v>24</v>
      </c>
      <c r="F28" s="7">
        <v>18.99</v>
      </c>
      <c r="G28" s="7">
        <f t="shared" si="0"/>
        <v>21.030000000000005</v>
      </c>
      <c r="H28" s="7">
        <v>40.02</v>
      </c>
      <c r="I28" s="5"/>
      <c r="J28" s="5"/>
      <c r="K28" s="7"/>
      <c r="L28" s="7"/>
      <c r="M28" s="7"/>
      <c r="N28" s="7"/>
      <c r="O28" s="7"/>
    </row>
    <row r="29" spans="1:15" ht="15">
      <c r="A29" s="7">
        <v>19</v>
      </c>
      <c r="B29" s="2" t="s">
        <v>17</v>
      </c>
      <c r="C29" s="50">
        <v>1989</v>
      </c>
      <c r="D29" s="7" t="s">
        <v>3</v>
      </c>
      <c r="E29" s="7" t="s">
        <v>25</v>
      </c>
      <c r="F29" s="7" t="s">
        <v>152</v>
      </c>
      <c r="G29" s="7"/>
      <c r="H29" s="7"/>
      <c r="I29" s="5"/>
      <c r="J29" s="5"/>
      <c r="K29" s="7"/>
      <c r="L29" s="7"/>
      <c r="M29" s="7"/>
      <c r="N29" s="7"/>
      <c r="O29" s="7"/>
    </row>
    <row r="30" spans="1:15" ht="15">
      <c r="A30" s="7">
        <v>20</v>
      </c>
      <c r="B30" s="2" t="s">
        <v>20</v>
      </c>
      <c r="C30" s="51">
        <v>1986</v>
      </c>
      <c r="D30" s="7" t="s">
        <v>18</v>
      </c>
      <c r="E30" s="7" t="s">
        <v>56</v>
      </c>
      <c r="F30" s="7" t="s">
        <v>152</v>
      </c>
      <c r="G30" s="7"/>
      <c r="H30" s="7"/>
      <c r="I30" s="5"/>
      <c r="J30" s="5"/>
      <c r="K30" s="7"/>
      <c r="L30" s="7"/>
      <c r="M30" s="7"/>
      <c r="N30" s="7"/>
      <c r="O30" s="7"/>
    </row>
    <row r="31" spans="1:15" ht="15">
      <c r="A31" s="7">
        <v>21</v>
      </c>
      <c r="B31" s="32" t="s">
        <v>49</v>
      </c>
      <c r="C31" s="54">
        <v>1993</v>
      </c>
      <c r="D31" s="7" t="s">
        <v>18</v>
      </c>
      <c r="E31" s="7" t="s">
        <v>25</v>
      </c>
      <c r="F31" s="7" t="s">
        <v>152</v>
      </c>
      <c r="G31" s="7"/>
      <c r="H31" s="7"/>
      <c r="I31" s="5"/>
      <c r="J31" s="5"/>
      <c r="K31" s="7"/>
      <c r="L31" s="7"/>
      <c r="M31" s="7"/>
      <c r="N31" s="7"/>
      <c r="O31" s="7"/>
    </row>
    <row r="32" spans="1:6" ht="15">
      <c r="A32" s="84"/>
      <c r="B32" s="84"/>
      <c r="C32" s="84"/>
      <c r="D32" s="84"/>
      <c r="E32" s="84"/>
      <c r="F32" s="84"/>
    </row>
    <row r="37" spans="2:12" ht="30.75">
      <c r="B37" s="1" t="s">
        <v>172</v>
      </c>
      <c r="G37" s="57" t="s">
        <v>157</v>
      </c>
      <c r="H37" s="57"/>
      <c r="I37" s="57"/>
      <c r="J37" s="57"/>
      <c r="K37" s="57"/>
      <c r="L37" s="57"/>
    </row>
    <row r="41" spans="2:12" ht="38.25" customHeight="1">
      <c r="B41" s="1" t="s">
        <v>173</v>
      </c>
      <c r="H41" s="57" t="s">
        <v>158</v>
      </c>
      <c r="I41" s="57"/>
      <c r="J41" s="57"/>
      <c r="K41" s="57"/>
      <c r="L41" s="57"/>
    </row>
  </sheetData>
  <sheetProtection/>
  <mergeCells count="22">
    <mergeCell ref="A8:F8"/>
    <mergeCell ref="B2:W2"/>
    <mergeCell ref="B3:R3"/>
    <mergeCell ref="B4:N4"/>
    <mergeCell ref="A5:S5"/>
    <mergeCell ref="A6:O6"/>
    <mergeCell ref="O9:O10"/>
    <mergeCell ref="N9:N10"/>
    <mergeCell ref="M9:M10"/>
    <mergeCell ref="G37:L37"/>
    <mergeCell ref="H9:H10"/>
    <mergeCell ref="K9:K10"/>
    <mergeCell ref="H41:L41"/>
    <mergeCell ref="A32:F32"/>
    <mergeCell ref="L9:L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" right="0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2" max="2" width="31.421875" style="0" customWidth="1"/>
    <col min="3" max="3" width="14.140625" style="0" customWidth="1"/>
    <col min="5" max="5" width="18.421875" style="0" customWidth="1"/>
    <col min="6" max="6" width="11.57421875" style="0" customWidth="1"/>
    <col min="7" max="7" width="10.421875" style="0" customWidth="1"/>
    <col min="8" max="8" width="18.57421875" style="0" customWidth="1"/>
    <col min="11" max="11" width="5.00390625" style="0" customWidth="1"/>
    <col min="12" max="17" width="9.140625" style="0" hidden="1" customWidth="1"/>
  </cols>
  <sheetData>
    <row r="1" spans="1:17" ht="1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"/>
    </row>
    <row r="2" spans="1:17" ht="15">
      <c r="A2" s="1"/>
      <c r="B2" s="57" t="s">
        <v>166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>
      <c r="A3" s="1"/>
      <c r="B3" s="67" t="s">
        <v>69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1"/>
    </row>
    <row r="4" spans="1:17" ht="15">
      <c r="A4" s="8"/>
      <c r="B4" s="9"/>
      <c r="C4" s="9"/>
      <c r="D4" s="9"/>
      <c r="E4" s="9"/>
      <c r="F4" s="9"/>
      <c r="G4" s="9"/>
      <c r="H4" s="6"/>
      <c r="I4" s="9"/>
      <c r="J4" s="9"/>
      <c r="K4" s="9"/>
      <c r="L4" s="6"/>
      <c r="M4" s="9"/>
      <c r="N4" s="9"/>
      <c r="O4" s="9"/>
      <c r="P4" s="9"/>
      <c r="Q4" s="1"/>
    </row>
    <row r="5" spans="1:17" ht="15">
      <c r="A5" s="65" t="s">
        <v>186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"/>
    </row>
    <row r="6" spans="1:17" ht="15">
      <c r="A6" s="57" t="s">
        <v>183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"/>
    </row>
    <row r="7" spans="1:12" ht="15" customHeight="1">
      <c r="A7" s="59" t="s">
        <v>82</v>
      </c>
      <c r="B7" s="59" t="s">
        <v>0</v>
      </c>
      <c r="C7" s="59" t="s">
        <v>189</v>
      </c>
      <c r="D7" s="59" t="s">
        <v>1</v>
      </c>
      <c r="E7" s="59" t="s">
        <v>22</v>
      </c>
      <c r="F7" s="59" t="s">
        <v>184</v>
      </c>
      <c r="G7" s="59" t="s">
        <v>185</v>
      </c>
      <c r="H7" s="90" t="s">
        <v>188</v>
      </c>
      <c r="I7" s="87"/>
      <c r="J7" s="87"/>
      <c r="K7" s="87"/>
      <c r="L7" s="88"/>
    </row>
    <row r="8" spans="1:12" ht="15" customHeight="1">
      <c r="A8" s="60"/>
      <c r="B8" s="60"/>
      <c r="C8" s="60"/>
      <c r="D8" s="60"/>
      <c r="E8" s="60"/>
      <c r="F8" s="60"/>
      <c r="G8" s="60"/>
      <c r="H8" s="90"/>
      <c r="I8" s="87"/>
      <c r="J8" s="87"/>
      <c r="K8" s="87"/>
      <c r="L8" s="89"/>
    </row>
    <row r="9" spans="1:12" ht="15">
      <c r="A9" s="7">
        <v>1</v>
      </c>
      <c r="B9" s="2" t="s">
        <v>45</v>
      </c>
      <c r="C9" s="4">
        <v>2001</v>
      </c>
      <c r="D9" s="7" t="s">
        <v>3</v>
      </c>
      <c r="E9" s="7" t="s">
        <v>24</v>
      </c>
      <c r="F9" s="10">
        <v>1</v>
      </c>
      <c r="G9" s="10">
        <v>1</v>
      </c>
      <c r="H9" s="10">
        <v>2</v>
      </c>
      <c r="I9" s="45"/>
      <c r="J9" s="45"/>
      <c r="K9" s="45"/>
      <c r="L9" s="11"/>
    </row>
    <row r="10" spans="1:12" ht="15">
      <c r="A10" s="7">
        <v>2</v>
      </c>
      <c r="B10" s="2" t="s">
        <v>31</v>
      </c>
      <c r="C10" s="53">
        <v>2002</v>
      </c>
      <c r="D10" s="7" t="s">
        <v>3</v>
      </c>
      <c r="E10" s="7" t="s">
        <v>24</v>
      </c>
      <c r="F10" s="10">
        <v>2</v>
      </c>
      <c r="G10" s="10">
        <v>2</v>
      </c>
      <c r="H10" s="10">
        <v>4</v>
      </c>
      <c r="I10" s="45"/>
      <c r="J10" s="45"/>
      <c r="K10" s="45"/>
      <c r="L10" s="11"/>
    </row>
    <row r="11" spans="1:12" ht="15">
      <c r="A11" s="7">
        <v>3</v>
      </c>
      <c r="B11" s="2" t="s">
        <v>35</v>
      </c>
      <c r="C11" s="53">
        <v>2001</v>
      </c>
      <c r="D11" s="7">
        <v>1</v>
      </c>
      <c r="E11" s="7" t="s">
        <v>24</v>
      </c>
      <c r="F11" s="10">
        <v>3</v>
      </c>
      <c r="G11" s="10">
        <v>3</v>
      </c>
      <c r="H11" s="10">
        <v>6</v>
      </c>
      <c r="I11" s="45"/>
      <c r="J11" s="45"/>
      <c r="K11" s="45"/>
      <c r="L11" s="11"/>
    </row>
    <row r="12" spans="1:12" ht="15">
      <c r="A12" s="7">
        <v>4</v>
      </c>
      <c r="B12" s="2" t="s">
        <v>5</v>
      </c>
      <c r="C12" s="4">
        <v>1999</v>
      </c>
      <c r="D12" s="7" t="s">
        <v>3</v>
      </c>
      <c r="E12" s="7" t="s">
        <v>24</v>
      </c>
      <c r="F12" s="10">
        <v>4</v>
      </c>
      <c r="G12" s="10">
        <v>4</v>
      </c>
      <c r="H12" s="10">
        <v>8</v>
      </c>
      <c r="I12" s="45"/>
      <c r="J12" s="45"/>
      <c r="K12" s="45"/>
      <c r="L12" s="11"/>
    </row>
    <row r="13" spans="1:12" ht="15">
      <c r="A13" s="7">
        <v>5</v>
      </c>
      <c r="B13" s="2" t="s">
        <v>11</v>
      </c>
      <c r="C13" s="4">
        <v>2003</v>
      </c>
      <c r="D13" s="7">
        <v>1</v>
      </c>
      <c r="E13" s="7" t="s">
        <v>24</v>
      </c>
      <c r="F13" s="10">
        <v>5</v>
      </c>
      <c r="G13" s="10">
        <v>6</v>
      </c>
      <c r="H13" s="10">
        <v>11</v>
      </c>
      <c r="I13" s="45"/>
      <c r="J13" s="45"/>
      <c r="K13" s="45"/>
      <c r="L13" s="11"/>
    </row>
    <row r="14" spans="1:12" ht="15">
      <c r="A14" s="7">
        <v>6</v>
      </c>
      <c r="B14" s="2" t="s">
        <v>10</v>
      </c>
      <c r="C14" s="4">
        <v>2003</v>
      </c>
      <c r="D14" s="7">
        <v>1</v>
      </c>
      <c r="E14" s="7" t="s">
        <v>24</v>
      </c>
      <c r="F14" s="10">
        <v>6</v>
      </c>
      <c r="G14" s="10">
        <v>5</v>
      </c>
      <c r="H14" s="10">
        <v>11</v>
      </c>
      <c r="I14" s="45"/>
      <c r="J14" s="45"/>
      <c r="K14" s="45"/>
      <c r="L14" s="11"/>
    </row>
    <row r="15" spans="1:12" ht="15">
      <c r="A15" s="7">
        <v>7</v>
      </c>
      <c r="B15" s="2" t="s">
        <v>52</v>
      </c>
      <c r="C15" s="4">
        <v>1996</v>
      </c>
      <c r="D15" s="7" t="s">
        <v>18</v>
      </c>
      <c r="E15" s="7" t="s">
        <v>25</v>
      </c>
      <c r="F15" s="10">
        <v>7</v>
      </c>
      <c r="G15" s="10">
        <v>7</v>
      </c>
      <c r="H15" s="10">
        <v>14</v>
      </c>
      <c r="I15" s="45"/>
      <c r="J15" s="45"/>
      <c r="K15" s="45"/>
      <c r="L15" s="11"/>
    </row>
    <row r="16" spans="1:13" ht="15.75" customHeight="1">
      <c r="A16" s="28"/>
      <c r="M16" s="1"/>
    </row>
    <row r="17" spans="1:16" ht="15">
      <c r="A17" s="57" t="s">
        <v>187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3" ht="15.75" customHeight="1">
      <c r="A18" s="5"/>
      <c r="M18" s="1"/>
    </row>
    <row r="19" spans="1:11" ht="12.75" customHeight="1">
      <c r="A19" s="59" t="s">
        <v>82</v>
      </c>
      <c r="B19" s="59" t="s">
        <v>0</v>
      </c>
      <c r="C19" s="59" t="s">
        <v>175</v>
      </c>
      <c r="D19" s="59" t="s">
        <v>1</v>
      </c>
      <c r="E19" s="59" t="s">
        <v>22</v>
      </c>
      <c r="F19" s="59" t="s">
        <v>184</v>
      </c>
      <c r="G19" s="59" t="s">
        <v>185</v>
      </c>
      <c r="H19" s="91" t="s">
        <v>188</v>
      </c>
      <c r="I19" s="87"/>
      <c r="J19" s="87"/>
      <c r="K19" s="87"/>
    </row>
    <row r="20" spans="1:11" ht="12.75" customHeight="1">
      <c r="A20" s="60"/>
      <c r="B20" s="60"/>
      <c r="C20" s="60"/>
      <c r="D20" s="60"/>
      <c r="E20" s="60"/>
      <c r="F20" s="60"/>
      <c r="G20" s="60"/>
      <c r="H20" s="91"/>
      <c r="I20" s="87"/>
      <c r="J20" s="87"/>
      <c r="K20" s="87"/>
    </row>
    <row r="21" spans="1:11" ht="13.5">
      <c r="A21" s="10">
        <v>1</v>
      </c>
      <c r="B21" s="16" t="s">
        <v>9</v>
      </c>
      <c r="C21" s="17">
        <v>2000</v>
      </c>
      <c r="D21" s="10" t="s">
        <v>3</v>
      </c>
      <c r="E21" s="10" t="s">
        <v>24</v>
      </c>
      <c r="F21" s="10">
        <v>1</v>
      </c>
      <c r="G21" s="10">
        <v>1</v>
      </c>
      <c r="H21" s="23">
        <f aca="true" t="shared" si="0" ref="H21:H34">F21+G21</f>
        <v>2</v>
      </c>
      <c r="I21" s="45"/>
      <c r="J21" s="45"/>
      <c r="K21" s="45"/>
    </row>
    <row r="22" spans="1:11" ht="13.5">
      <c r="A22" s="10">
        <v>2</v>
      </c>
      <c r="B22" s="16" t="s">
        <v>7</v>
      </c>
      <c r="C22" s="55">
        <v>2003</v>
      </c>
      <c r="D22" s="10" t="s">
        <v>3</v>
      </c>
      <c r="E22" s="10" t="s">
        <v>24</v>
      </c>
      <c r="F22" s="10">
        <v>2</v>
      </c>
      <c r="G22" s="10">
        <v>3</v>
      </c>
      <c r="H22" s="23">
        <f t="shared" si="0"/>
        <v>5</v>
      </c>
      <c r="I22" s="45"/>
      <c r="J22" s="45"/>
      <c r="K22" s="45"/>
    </row>
    <row r="23" spans="1:11" ht="13.5">
      <c r="A23" s="10">
        <v>3</v>
      </c>
      <c r="B23" s="16" t="s">
        <v>12</v>
      </c>
      <c r="C23" s="17">
        <v>2002</v>
      </c>
      <c r="D23" s="10" t="s">
        <v>3</v>
      </c>
      <c r="E23" s="10" t="s">
        <v>24</v>
      </c>
      <c r="F23" s="10">
        <v>3</v>
      </c>
      <c r="G23" s="10">
        <v>2</v>
      </c>
      <c r="H23" s="23">
        <f t="shared" si="0"/>
        <v>5</v>
      </c>
      <c r="I23" s="45"/>
      <c r="J23" s="45"/>
      <c r="K23" s="45"/>
    </row>
    <row r="24" spans="1:11" ht="13.5">
      <c r="A24" s="10">
        <v>4</v>
      </c>
      <c r="B24" s="16" t="s">
        <v>21</v>
      </c>
      <c r="C24" s="56">
        <v>1999</v>
      </c>
      <c r="D24" s="10" t="s">
        <v>3</v>
      </c>
      <c r="E24" s="10" t="s">
        <v>23</v>
      </c>
      <c r="F24" s="10">
        <v>5</v>
      </c>
      <c r="G24" s="10">
        <v>4</v>
      </c>
      <c r="H24" s="23">
        <f t="shared" si="0"/>
        <v>9</v>
      </c>
      <c r="I24" s="45"/>
      <c r="J24" s="45"/>
      <c r="K24" s="45"/>
    </row>
    <row r="25" spans="1:11" ht="13.5">
      <c r="A25" s="10">
        <v>5</v>
      </c>
      <c r="B25" s="16" t="s">
        <v>43</v>
      </c>
      <c r="C25" s="56">
        <v>2003</v>
      </c>
      <c r="D25" s="10" t="s">
        <v>3</v>
      </c>
      <c r="E25" s="10" t="s">
        <v>24</v>
      </c>
      <c r="F25" s="10">
        <v>4</v>
      </c>
      <c r="G25" s="10">
        <v>6</v>
      </c>
      <c r="H25" s="23">
        <f t="shared" si="0"/>
        <v>10</v>
      </c>
      <c r="I25" s="45"/>
      <c r="J25" s="45"/>
      <c r="K25" s="45"/>
    </row>
    <row r="26" spans="1:11" ht="13.5">
      <c r="A26" s="10">
        <v>6</v>
      </c>
      <c r="B26" s="18" t="s">
        <v>13</v>
      </c>
      <c r="C26" s="17">
        <v>1996</v>
      </c>
      <c r="D26" s="10" t="s">
        <v>3</v>
      </c>
      <c r="E26" s="10" t="s">
        <v>24</v>
      </c>
      <c r="F26" s="10">
        <v>8</v>
      </c>
      <c r="G26" s="10">
        <v>5</v>
      </c>
      <c r="H26" s="23">
        <f t="shared" si="0"/>
        <v>13</v>
      </c>
      <c r="I26" s="45"/>
      <c r="J26" s="45"/>
      <c r="K26" s="45"/>
    </row>
    <row r="27" spans="1:11" ht="13.5">
      <c r="A27" s="10">
        <v>7</v>
      </c>
      <c r="B27" s="16" t="s">
        <v>32</v>
      </c>
      <c r="C27" s="56">
        <v>1994</v>
      </c>
      <c r="D27" s="10">
        <v>2</v>
      </c>
      <c r="E27" s="10" t="s">
        <v>74</v>
      </c>
      <c r="F27" s="10">
        <v>7</v>
      </c>
      <c r="G27" s="10">
        <v>7</v>
      </c>
      <c r="H27" s="23">
        <f t="shared" si="0"/>
        <v>14</v>
      </c>
      <c r="I27" s="45"/>
      <c r="J27" s="45"/>
      <c r="K27" s="45"/>
    </row>
    <row r="28" spans="1:11" ht="13.5">
      <c r="A28" s="10">
        <v>8</v>
      </c>
      <c r="B28" s="16" t="s">
        <v>14</v>
      </c>
      <c r="C28" s="17">
        <v>2003</v>
      </c>
      <c r="D28" s="10" t="s">
        <v>41</v>
      </c>
      <c r="E28" s="10" t="s">
        <v>24</v>
      </c>
      <c r="F28" s="10">
        <v>6</v>
      </c>
      <c r="G28" s="10">
        <v>11</v>
      </c>
      <c r="H28" s="23">
        <f t="shared" si="0"/>
        <v>17</v>
      </c>
      <c r="I28" s="45"/>
      <c r="J28" s="45"/>
      <c r="K28" s="45"/>
    </row>
    <row r="29" spans="1:11" ht="13.5">
      <c r="A29" s="10">
        <v>9</v>
      </c>
      <c r="B29" s="16" t="s">
        <v>38</v>
      </c>
      <c r="C29" s="56">
        <v>2003</v>
      </c>
      <c r="D29" s="10" t="s">
        <v>40</v>
      </c>
      <c r="E29" s="10" t="s">
        <v>42</v>
      </c>
      <c r="F29" s="10">
        <v>9</v>
      </c>
      <c r="G29" s="10">
        <v>8</v>
      </c>
      <c r="H29" s="23">
        <f t="shared" si="0"/>
        <v>17</v>
      </c>
      <c r="I29" s="45"/>
      <c r="J29" s="45"/>
      <c r="K29" s="45"/>
    </row>
    <row r="30" spans="1:11" ht="13.5">
      <c r="A30" s="10">
        <v>10</v>
      </c>
      <c r="B30" s="16" t="s">
        <v>30</v>
      </c>
      <c r="C30" s="17">
        <v>1994</v>
      </c>
      <c r="D30" s="10" t="s">
        <v>18</v>
      </c>
      <c r="E30" s="10" t="s">
        <v>25</v>
      </c>
      <c r="F30" s="10">
        <v>12</v>
      </c>
      <c r="G30" s="10">
        <v>10</v>
      </c>
      <c r="H30" s="23">
        <f t="shared" si="0"/>
        <v>22</v>
      </c>
      <c r="I30" s="45"/>
      <c r="J30" s="45"/>
      <c r="K30" s="45"/>
    </row>
    <row r="31" spans="1:11" ht="13.5">
      <c r="A31" s="10">
        <v>11</v>
      </c>
      <c r="B31" s="16" t="s">
        <v>15</v>
      </c>
      <c r="C31" s="56">
        <v>2003</v>
      </c>
      <c r="D31" s="10" t="s">
        <v>18</v>
      </c>
      <c r="E31" s="10" t="s">
        <v>24</v>
      </c>
      <c r="F31" s="10">
        <v>11</v>
      </c>
      <c r="G31" s="10">
        <v>12</v>
      </c>
      <c r="H31" s="23">
        <f t="shared" si="0"/>
        <v>23</v>
      </c>
      <c r="I31" s="45"/>
      <c r="J31" s="45"/>
      <c r="K31" s="45"/>
    </row>
    <row r="32" spans="1:11" ht="13.5">
      <c r="A32" s="10">
        <v>12</v>
      </c>
      <c r="B32" s="16" t="s">
        <v>37</v>
      </c>
      <c r="C32" s="56">
        <v>1997</v>
      </c>
      <c r="D32" s="10" t="s">
        <v>18</v>
      </c>
      <c r="E32" s="10" t="s">
        <v>42</v>
      </c>
      <c r="F32" s="10">
        <v>14</v>
      </c>
      <c r="G32" s="10">
        <v>9</v>
      </c>
      <c r="H32" s="23">
        <f t="shared" si="0"/>
        <v>23</v>
      </c>
      <c r="I32" s="45"/>
      <c r="J32" s="45"/>
      <c r="K32" s="45"/>
    </row>
    <row r="33" spans="1:11" ht="13.5">
      <c r="A33" s="10">
        <v>13</v>
      </c>
      <c r="B33" s="19" t="s">
        <v>49</v>
      </c>
      <c r="C33" s="56">
        <v>1993</v>
      </c>
      <c r="D33" s="10">
        <v>1</v>
      </c>
      <c r="E33" s="10" t="s">
        <v>24</v>
      </c>
      <c r="F33" s="10">
        <v>10</v>
      </c>
      <c r="G33" s="10">
        <v>14</v>
      </c>
      <c r="H33" s="23">
        <f t="shared" si="0"/>
        <v>24</v>
      </c>
      <c r="I33" s="45"/>
      <c r="J33" s="45"/>
      <c r="K33" s="45"/>
    </row>
    <row r="34" spans="1:11" ht="13.5">
      <c r="A34" s="10">
        <v>14</v>
      </c>
      <c r="B34" s="16" t="s">
        <v>20</v>
      </c>
      <c r="C34" s="56">
        <v>1986</v>
      </c>
      <c r="D34" s="10" t="s">
        <v>18</v>
      </c>
      <c r="E34" s="10" t="s">
        <v>50</v>
      </c>
      <c r="F34" s="10">
        <v>13</v>
      </c>
      <c r="G34" s="10">
        <v>13</v>
      </c>
      <c r="H34" s="23">
        <f t="shared" si="0"/>
        <v>26</v>
      </c>
      <c r="I34" s="45"/>
      <c r="J34" s="45"/>
      <c r="K34" s="45"/>
    </row>
    <row r="38" spans="2:12" ht="15">
      <c r="B38" s="58" t="s">
        <v>169</v>
      </c>
      <c r="C38" s="58"/>
      <c r="D38" s="58"/>
      <c r="E38" s="58"/>
      <c r="F38" s="28"/>
      <c r="G38" s="28"/>
      <c r="H38" s="28"/>
      <c r="I38" s="57" t="s">
        <v>157</v>
      </c>
      <c r="J38" s="57"/>
      <c r="K38" s="57"/>
      <c r="L38" s="57"/>
    </row>
    <row r="39" spans="2:12" ht="15">
      <c r="B39" s="1"/>
      <c r="C39" s="1"/>
      <c r="D39" s="1"/>
      <c r="E39" s="1"/>
      <c r="F39" s="1"/>
      <c r="G39" s="1"/>
      <c r="H39" s="5"/>
      <c r="I39" s="1"/>
      <c r="J39" s="1"/>
      <c r="K39" s="1"/>
      <c r="L39" s="1"/>
    </row>
    <row r="40" spans="2:12" ht="15">
      <c r="B40" s="65" t="s">
        <v>170</v>
      </c>
      <c r="C40" s="65"/>
      <c r="D40" s="65"/>
      <c r="E40" s="65"/>
      <c r="F40" s="1"/>
      <c r="G40" s="1"/>
      <c r="H40" s="5"/>
      <c r="I40" s="57" t="s">
        <v>171</v>
      </c>
      <c r="J40" s="57"/>
      <c r="K40" s="57"/>
      <c r="L40" s="57"/>
    </row>
  </sheetData>
  <sheetProtection/>
  <mergeCells count="33">
    <mergeCell ref="A17:P17"/>
    <mergeCell ref="B40:E40"/>
    <mergeCell ref="I40:L40"/>
    <mergeCell ref="A19:A20"/>
    <mergeCell ref="B19:B20"/>
    <mergeCell ref="C19:C20"/>
    <mergeCell ref="D19:D20"/>
    <mergeCell ref="I7:I8"/>
    <mergeCell ref="E19:E20"/>
    <mergeCell ref="F19:F20"/>
    <mergeCell ref="G19:G20"/>
    <mergeCell ref="H19:H20"/>
    <mergeCell ref="B38:E38"/>
    <mergeCell ref="I38:L38"/>
    <mergeCell ref="I19:I20"/>
    <mergeCell ref="J19:J20"/>
    <mergeCell ref="K19:K20"/>
    <mergeCell ref="C7:C8"/>
    <mergeCell ref="D7:D8"/>
    <mergeCell ref="E7:E8"/>
    <mergeCell ref="F7:F8"/>
    <mergeCell ref="G7:G8"/>
    <mergeCell ref="H7:H8"/>
    <mergeCell ref="J7:J8"/>
    <mergeCell ref="K7:K8"/>
    <mergeCell ref="A6:P6"/>
    <mergeCell ref="B1:P1"/>
    <mergeCell ref="B2:Q2"/>
    <mergeCell ref="B3:P3"/>
    <mergeCell ref="A5:P5"/>
    <mergeCell ref="L7:L8"/>
    <mergeCell ref="A7:A8"/>
    <mergeCell ref="B7:B8"/>
  </mergeCells>
  <printOptions horizontalCentered="1"/>
  <pageMargins left="0" right="0" top="0" bottom="0.7480314960629921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2017-10-24T03:56:10Z</cp:lastPrinted>
  <dcterms:created xsi:type="dcterms:W3CDTF">1996-10-08T23:32:33Z</dcterms:created>
  <dcterms:modified xsi:type="dcterms:W3CDTF">2017-10-26T06:26:02Z</dcterms:modified>
  <cp:category/>
  <cp:version/>
  <cp:contentType/>
  <cp:contentStatus/>
</cp:coreProperties>
</file>