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7416" tabRatio="573" activeTab="2"/>
  </bookViews>
  <sheets>
    <sheet name="муж" sheetId="1" r:id="rId1"/>
    <sheet name="жен" sheetId="2" r:id="rId2"/>
    <sheet name="Трассы" sheetId="3" r:id="rId3"/>
    <sheet name="Дети2012" sheetId="4" state="hidden" r:id="rId4"/>
    <sheet name="Заявка2012" sheetId="5" state="hidden" r:id="rId5"/>
  </sheets>
  <definedNames/>
  <calcPr fullCalcOnLoad="1"/>
</workbook>
</file>

<file path=xl/sharedStrings.xml><?xml version="1.0" encoding="utf-8"?>
<sst xmlns="http://schemas.openxmlformats.org/spreadsheetml/2006/main" count="599" uniqueCount="354">
  <si>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</si>
  <si>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</si>
  <si>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</si>
  <si>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</si>
  <si>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</si>
  <si>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</si>
  <si>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</si>
  <si>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</si>
  <si>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</si>
  <si>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</si>
  <si>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</si>
  <si>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</si>
  <si>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</si>
  <si>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</si>
  <si>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</si>
  <si>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</si>
  <si>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</si>
  <si>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</si>
  <si>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</si>
  <si>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</si>
  <si>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</si>
  <si>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</si>
  <si>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</si>
  <si>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</si>
  <si>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</si>
  <si>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</si>
  <si>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</si>
  <si>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</si>
  <si>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</si>
  <si>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</si>
  <si>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</si>
  <si>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</si>
  <si>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</si>
  <si>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</si>
  <si>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</si>
  <si>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</si>
  <si>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</si>
  <si>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</si>
  <si>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</si>
  <si>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</si>
  <si>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</si>
  <si>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</si>
  <si>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</si>
  <si>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</si>
  <si>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</si>
  <si>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№ тр</t>
  </si>
  <si>
    <t>Трасс</t>
  </si>
  <si>
    <t>Балл</t>
  </si>
  <si>
    <t>9-10</t>
  </si>
  <si>
    <t>рейт. тр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</si>
  <si>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</si>
  <si>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</si>
  <si>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</si>
  <si>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</si>
  <si>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</si>
  <si>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</si>
  <si>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</si>
  <si>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</si>
  <si>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</si>
  <si>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</si>
  <si>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</si>
  <si>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</si>
  <si>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</si>
  <si>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</si>
  <si>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</si>
  <si>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</si>
  <si>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</si>
  <si>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</si>
  <si>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</si>
  <si>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</si>
  <si>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</si>
  <si>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</si>
  <si>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</si>
  <si>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</si>
  <si>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</si>
  <si>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</si>
  <si>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</si>
  <si>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</si>
  <si>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</si>
  <si>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</si>
  <si>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</si>
  <si>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</si>
  <si>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</si>
  <si>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</si>
  <si>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</si>
  <si>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</si>
  <si>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</si>
  <si>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</si>
  <si>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</si>
  <si>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</si>
  <si>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</si>
  <si>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</si>
  <si>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</si>
  <si>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</si>
  <si>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</si>
  <si>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</si>
  <si>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</si>
  <si>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</si>
  <si>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</si>
  <si>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</si>
  <si>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</si>
  <si>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</si>
  <si>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</si>
  <si>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</si>
  <si>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</si>
  <si>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</si>
  <si>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</si>
  <si>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</si>
  <si>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</si>
  <si>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</si>
  <si>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</si>
  <si>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</si>
  <si>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</si>
  <si>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</si>
  <si>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</si>
  <si>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</si>
  <si>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</si>
  <si>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</si>
  <si>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</si>
  <si>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</si>
  <si>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</si>
  <si>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</si>
  <si>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</si>
  <si>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</si>
  <si>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</si>
  <si>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</si>
  <si>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</si>
  <si>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</si>
  <si>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</si>
  <si>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</si>
  <si>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</si>
  <si>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</si>
  <si>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</si>
  <si>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</si>
  <si>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</si>
  <si>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</si>
  <si>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</si>
  <si>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</si>
  <si>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</si>
  <si>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</si>
  <si>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</si>
  <si>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</si>
  <si>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</si>
  <si>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</si>
  <si>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</si>
  <si>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</si>
  <si>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</si>
  <si>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</si>
  <si>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</si>
  <si>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</si>
  <si>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</si>
  <si>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</si>
  <si>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</si>
  <si>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</si>
  <si>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</si>
  <si>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</si>
  <si>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</si>
  <si>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</si>
  <si>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</si>
  <si>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</si>
  <si>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</si>
  <si>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</si>
  <si>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</si>
  <si>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Чжинь-Чи Владимир</t>
  </si>
  <si>
    <t>Богданов Виталий</t>
  </si>
  <si>
    <t>Теплых Михаил</t>
  </si>
  <si>
    <t>Амосов Андрей</t>
  </si>
  <si>
    <t>Матвеенко Егор</t>
  </si>
  <si>
    <t>Балезин Валерий</t>
  </si>
  <si>
    <t>Стариков Дмитрий</t>
  </si>
  <si>
    <t>Вергейчик Вадим</t>
  </si>
  <si>
    <t>Козлов Виктор</t>
  </si>
  <si>
    <t>Козлов Василий</t>
  </si>
  <si>
    <t>Родичкин Максим</t>
  </si>
  <si>
    <t>Полунин Владислав</t>
  </si>
  <si>
    <t>Докукин Николай</t>
  </si>
  <si>
    <t>Целевич Артем</t>
  </si>
  <si>
    <t>Целевич Максим</t>
  </si>
  <si>
    <t>Калита Георгий</t>
  </si>
  <si>
    <t>Белорусов Никита</t>
  </si>
  <si>
    <t>Десятков Андрей</t>
  </si>
  <si>
    <t>Мануилов Степан</t>
  </si>
  <si>
    <t>Терентьев Александр</t>
  </si>
  <si>
    <t>Матюшин Николай</t>
  </si>
  <si>
    <t>Петренко Вячеслав</t>
  </si>
  <si>
    <t>Аксентьев Максим</t>
  </si>
  <si>
    <t>Шматько Вячеслав</t>
  </si>
  <si>
    <t>Метёлкин Антон</t>
  </si>
  <si>
    <t xml:space="preserve">Цыганов Дмитрий </t>
  </si>
  <si>
    <t>Прокофьев Денис</t>
  </si>
  <si>
    <t>Цыганков Виктор</t>
  </si>
  <si>
    <t>Челтыгдашев Павел</t>
  </si>
  <si>
    <t>Федоров Ярослав</t>
  </si>
  <si>
    <t>Постников Иван</t>
  </si>
  <si>
    <t>Лекаторчук Ольга</t>
  </si>
  <si>
    <t>Кулинич Татьяна</t>
  </si>
  <si>
    <t>Бакалейникова Ирина</t>
  </si>
  <si>
    <t>Петрова Эльвира</t>
  </si>
  <si>
    <t>Осипова Ксения</t>
  </si>
  <si>
    <t>Лашутина Татьяна</t>
  </si>
  <si>
    <t>Соляк Ксения</t>
  </si>
  <si>
    <t>Калашникова Александра</t>
  </si>
  <si>
    <t>Бабичева Марина</t>
  </si>
  <si>
    <t>Терентьева Румана</t>
  </si>
  <si>
    <t>Байкалова Анна (Буланок)</t>
  </si>
  <si>
    <t>Кошкина Анжела</t>
  </si>
  <si>
    <t>Попова Марина</t>
  </si>
  <si>
    <t>Бабушкина Олеся</t>
  </si>
  <si>
    <t>Самотик Людмила</t>
  </si>
  <si>
    <t>Антоненко Валерия</t>
  </si>
  <si>
    <t>Берсенев Алексей</t>
  </si>
  <si>
    <t>Корниенко Алексей</t>
  </si>
  <si>
    <t>Баландина Ксения</t>
  </si>
  <si>
    <t>Трушина Анна</t>
  </si>
  <si>
    <t>Золотухин Даниил</t>
  </si>
  <si>
    <t>Савельев Вячеслав</t>
  </si>
  <si>
    <t>Захаревич Андрей</t>
  </si>
  <si>
    <t>Шитиков Роман</t>
  </si>
  <si>
    <t>Сайфутдинов Рамиль</t>
  </si>
  <si>
    <t>Овчинников Евгений</t>
  </si>
  <si>
    <t>Демин Павел</t>
  </si>
  <si>
    <t>Шалыгин Алексей</t>
  </si>
  <si>
    <t>Борщев Иван</t>
  </si>
  <si>
    <t>Глазырин Юрий</t>
  </si>
  <si>
    <t>Токмин Дмитрий</t>
  </si>
  <si>
    <t>Терентьева Галина</t>
  </si>
  <si>
    <t>Цыганова Анна</t>
  </si>
  <si>
    <t>Трассы на Китайке</t>
  </si>
  <si>
    <t>Трассы на Такмаке</t>
  </si>
  <si>
    <t>Сектор</t>
  </si>
  <si>
    <t>Название</t>
  </si>
  <si>
    <t>Кат.</t>
  </si>
  <si>
    <t>Очковые  трассы</t>
  </si>
  <si>
    <t>Банзайка</t>
  </si>
  <si>
    <t>6a</t>
  </si>
  <si>
    <t>Кежма</t>
  </si>
  <si>
    <t>Левый</t>
  </si>
  <si>
    <t>6c+</t>
  </si>
  <si>
    <t>Твой Путь</t>
  </si>
  <si>
    <t>7c</t>
  </si>
  <si>
    <t>Второй</t>
  </si>
  <si>
    <t>7b</t>
  </si>
  <si>
    <t>Мунго-Мунго</t>
  </si>
  <si>
    <t>6b</t>
  </si>
  <si>
    <t>Лежачка</t>
  </si>
  <si>
    <t>7a+</t>
  </si>
  <si>
    <t>Свой путь</t>
  </si>
  <si>
    <t>6b+</t>
  </si>
  <si>
    <t>По долбленкам</t>
  </si>
  <si>
    <t>7a</t>
  </si>
  <si>
    <t>Диана</t>
  </si>
  <si>
    <t>6a+</t>
  </si>
  <si>
    <t>Змейка</t>
  </si>
  <si>
    <t>Бал</t>
  </si>
  <si>
    <t>Пятерка</t>
  </si>
  <si>
    <t>Ух</t>
  </si>
  <si>
    <t>Каньон</t>
  </si>
  <si>
    <t>Трамвай</t>
  </si>
  <si>
    <t>Центральный</t>
  </si>
  <si>
    <t>Трамвай до второй цепи</t>
  </si>
  <si>
    <t>6с/6с+</t>
  </si>
  <si>
    <t>Ребро</t>
  </si>
  <si>
    <t>6c</t>
  </si>
  <si>
    <t>Эх</t>
  </si>
  <si>
    <t>Абалаковский цирк</t>
  </si>
  <si>
    <t>Левый Позвонок</t>
  </si>
  <si>
    <t>Возрождение</t>
  </si>
  <si>
    <t>Петля</t>
  </si>
  <si>
    <t>7c+</t>
  </si>
  <si>
    <t>Андреевский  центр</t>
  </si>
  <si>
    <t>Белая горячка (по красному углу)</t>
  </si>
  <si>
    <t>6а+</t>
  </si>
  <si>
    <t>Раз</t>
  </si>
  <si>
    <t>Белая горячка (без касания угла)</t>
  </si>
  <si>
    <t>7б</t>
  </si>
  <si>
    <t>Два</t>
  </si>
  <si>
    <t>Боб</t>
  </si>
  <si>
    <t>Три</t>
  </si>
  <si>
    <t>6а</t>
  </si>
  <si>
    <t>Акула</t>
  </si>
  <si>
    <t>Четыре</t>
  </si>
  <si>
    <t>5b</t>
  </si>
  <si>
    <t>Суета по мизерам</t>
  </si>
  <si>
    <t>Пять</t>
  </si>
  <si>
    <t>5c</t>
  </si>
  <si>
    <t>Поднимись над суетой</t>
  </si>
  <si>
    <t>Чёрная стенка</t>
  </si>
  <si>
    <t>Потек</t>
  </si>
  <si>
    <t>Спринтер</t>
  </si>
  <si>
    <t>Скачки</t>
  </si>
  <si>
    <t>7b+</t>
  </si>
  <si>
    <t>Спринтер (второй участок)</t>
  </si>
  <si>
    <t>Подошва</t>
  </si>
  <si>
    <t>7а</t>
  </si>
  <si>
    <t>Черный Карниз</t>
  </si>
  <si>
    <t>Звезда Бродвея</t>
  </si>
  <si>
    <t>Справа от Карниза</t>
  </si>
  <si>
    <t>ЦС</t>
  </si>
  <si>
    <t>Новый</t>
  </si>
  <si>
    <t>ЦС (второй участок)</t>
  </si>
  <si>
    <t>Новый до второй цепи</t>
  </si>
  <si>
    <t>Рыжий угол</t>
  </si>
  <si>
    <t>Мультипитчи</t>
  </si>
  <si>
    <t>Угол</t>
  </si>
  <si>
    <t>6a/6b+/6a+</t>
  </si>
  <si>
    <t>Рыжий угол (через карниз)</t>
  </si>
  <si>
    <t>5с/6a+/6a+</t>
  </si>
  <si>
    <t>Ветеранская</t>
  </si>
  <si>
    <t>Могол</t>
  </si>
  <si>
    <t>7a/5c</t>
  </si>
  <si>
    <t>Ветеранская (через карниз)</t>
  </si>
  <si>
    <t>Большой Беркут</t>
  </si>
  <si>
    <t>Ниагара</t>
  </si>
  <si>
    <t>Семерка</t>
  </si>
  <si>
    <t>Болды</t>
  </si>
  <si>
    <t>Болды (второй участок)</t>
  </si>
  <si>
    <t>5с</t>
  </si>
  <si>
    <t>Зеркало-башня</t>
  </si>
  <si>
    <t>Левое зеркало</t>
  </si>
  <si>
    <t>Зеркало</t>
  </si>
  <si>
    <t>Правое зеркало</t>
  </si>
  <si>
    <t>5a</t>
  </si>
  <si>
    <t>Пятнашки</t>
  </si>
  <si>
    <t>Письмо (Книжка)</t>
  </si>
  <si>
    <t>Башня</t>
  </si>
  <si>
    <t>Штурм</t>
  </si>
  <si>
    <t>Обход</t>
  </si>
  <si>
    <t>Кепка Ильича</t>
  </si>
  <si>
    <t>Черешня</t>
  </si>
  <si>
    <t>Хвост</t>
  </si>
  <si>
    <t>Африка</t>
  </si>
  <si>
    <t>Щека Ильича</t>
  </si>
  <si>
    <t>Ухо Ильича</t>
  </si>
  <si>
    <t>Солдатик</t>
  </si>
  <si>
    <t>Левая рука</t>
  </si>
  <si>
    <t>Стойкий оловянный солдатик</t>
  </si>
  <si>
    <t>Правая рука</t>
  </si>
  <si>
    <t>Французская  Стенка</t>
  </si>
  <si>
    <t>Юниор</t>
  </si>
  <si>
    <t>Колонна</t>
  </si>
  <si>
    <t>6с</t>
  </si>
  <si>
    <t>Беговуха</t>
  </si>
  <si>
    <t>Клин</t>
  </si>
  <si>
    <t>6с+</t>
  </si>
  <si>
    <t>Педаль</t>
  </si>
  <si>
    <t>Диагональ</t>
  </si>
  <si>
    <t>Диагональ (на центральную цепь)</t>
  </si>
  <si>
    <t>Восток</t>
  </si>
  <si>
    <t>Седло</t>
  </si>
  <si>
    <t>Полюс</t>
  </si>
  <si>
    <t>Пыхтун</t>
  </si>
  <si>
    <t>Снегурочка</t>
  </si>
  <si>
    <t>Косой</t>
  </si>
  <si>
    <t>Стелла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</si>
</sst>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206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/>
    </xf>
    <xf numFmtId="0" fontId="33" fillId="0" borderId="11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textRotation="90"/>
    </xf>
    <xf numFmtId="0" fontId="5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textRotation="90"/>
    </xf>
    <xf numFmtId="0" fontId="33" fillId="0" borderId="27" xfId="0" applyFont="1" applyBorder="1" applyAlignment="1">
      <alignment horizontal="center" vertical="center" textRotation="90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textRotation="90"/>
    </xf>
    <xf numFmtId="0" fontId="33" fillId="0" borderId="30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0" fillId="0" borderId="31" xfId="0" applyFont="1" applyBorder="1" applyAlignment="1">
      <alignment horizontal="center" vertical="center"/>
    </xf>
    <xf numFmtId="0" fontId="50" fillId="0" borderId="24" xfId="0" applyFont="1" applyBorder="1" applyAlignment="1">
      <alignment horizontal="left" vertical="center"/>
    </xf>
    <xf numFmtId="0" fontId="33" fillId="0" borderId="32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 textRotation="90" wrapText="1"/>
    </xf>
    <xf numFmtId="0" fontId="49" fillId="0" borderId="29" xfId="0" applyFont="1" applyBorder="1" applyAlignment="1">
      <alignment horizontal="center" vertical="center" textRotation="90" wrapText="1"/>
    </xf>
    <xf numFmtId="0" fontId="49" fillId="0" borderId="30" xfId="0" applyFont="1" applyBorder="1" applyAlignment="1">
      <alignment horizontal="center" vertical="center" textRotation="90" wrapText="1"/>
    </xf>
    <xf numFmtId="0" fontId="33" fillId="0" borderId="3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7"/>
  <sheetViews>
    <sheetView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3.8515625" defaultRowHeight="15" outlineLevelCol="1"/>
  <cols>
    <col min="1" max="1" width="7.28125" style="3" customWidth="1"/>
    <col min="2" max="2" width="4.421875" style="3" customWidth="1"/>
    <col min="3" max="3" width="21.7109375" style="3" customWidth="1"/>
    <col min="4" max="4" width="2.8515625" style="22" customWidth="1" outlineLevel="1"/>
    <col min="5" max="5" width="4.00390625" style="22" customWidth="1" outlineLevel="1"/>
    <col min="6" max="6" width="2.8515625" style="6" customWidth="1" outlineLevel="1"/>
    <col min="7" max="8" width="2.8515625" style="4" customWidth="1" outlineLevel="1"/>
    <col min="9" max="9" width="2.8515625" style="5" customWidth="1" outlineLevel="1"/>
    <col min="10" max="12" width="2.8515625" style="4" customWidth="1" outlineLevel="1"/>
    <col min="13" max="15" width="2.8515625" style="6" customWidth="1" outlineLevel="1"/>
    <col min="16" max="16" width="4.00390625" style="4" customWidth="1" outlineLevel="1"/>
    <col min="17" max="17" width="2.8515625" style="4" customWidth="1" outlineLevel="1"/>
    <col min="18" max="18" width="2.8515625" style="6" customWidth="1" outlineLevel="1"/>
    <col min="19" max="19" width="2.8515625" style="4" customWidth="1" outlineLevel="1"/>
    <col min="20" max="20" width="4.00390625" style="5" customWidth="1" outlineLevel="1"/>
    <col min="21" max="21" width="2.8515625" style="6" customWidth="1" outlineLevel="1"/>
    <col min="22" max="22" width="2.8515625" style="5" customWidth="1" outlineLevel="1"/>
    <col min="23" max="23" width="2.8515625" style="6" customWidth="1" outlineLevel="1"/>
    <col min="24" max="24" width="2.8515625" style="4" customWidth="1" outlineLevel="1"/>
    <col min="25" max="25" width="2.8515625" style="5" customWidth="1" outlineLevel="1"/>
    <col min="26" max="27" width="2.8515625" style="4" customWidth="1" outlineLevel="1"/>
    <col min="28" max="28" width="4.00390625" style="6" customWidth="1" outlineLevel="1"/>
    <col min="29" max="29" width="2.8515625" style="4" customWidth="1" outlineLevel="1"/>
    <col min="30" max="30" width="4.00390625" style="4" customWidth="1" outlineLevel="1"/>
    <col min="31" max="31" width="2.8515625" style="6" customWidth="1" outlineLevel="1"/>
    <col min="32" max="32" width="4.00390625" style="6" customWidth="1" outlineLevel="1"/>
    <col min="33" max="33" width="2.8515625" style="22" customWidth="1" outlineLevel="1"/>
    <col min="34" max="34" width="2.8515625" style="6" customWidth="1" outlineLevel="1"/>
    <col min="35" max="36" width="2.8515625" style="5" customWidth="1" outlineLevel="1"/>
    <col min="37" max="37" width="2.8515625" style="22" customWidth="1" outlineLevel="1"/>
    <col min="38" max="39" width="2.8515625" style="5" customWidth="1" outlineLevel="1"/>
    <col min="40" max="40" width="2.8515625" style="4" customWidth="1" outlineLevel="1"/>
    <col min="41" max="41" width="3.00390625" style="5" customWidth="1" outlineLevel="1"/>
    <col min="42" max="43" width="2.8515625" style="4" customWidth="1" outlineLevel="1"/>
    <col min="44" max="45" width="2.8515625" style="6" customWidth="1" outlineLevel="1"/>
    <col min="46" max="47" width="2.8515625" style="22" customWidth="1" outlineLevel="1"/>
    <col min="48" max="48" width="2.8515625" style="6" customWidth="1"/>
    <col min="49" max="50" width="2.8515625" style="4" customWidth="1"/>
    <col min="51" max="52" width="2.8515625" style="6" customWidth="1"/>
    <col min="53" max="54" width="2.8515625" style="4" customWidth="1"/>
    <col min="55" max="56" width="2.8515625" style="5" customWidth="1"/>
    <col min="57" max="58" width="2.8515625" style="4" customWidth="1"/>
    <col min="59" max="59" width="2.8515625" style="6" customWidth="1"/>
    <col min="60" max="61" width="2.8515625" style="4" customWidth="1"/>
    <col min="62" max="62" width="2.8515625" style="6" customWidth="1"/>
    <col min="63" max="63" width="2.8515625" style="22" customWidth="1"/>
    <col min="64" max="64" width="2.8515625" style="5" customWidth="1"/>
    <col min="65" max="65" width="2.8515625" style="4" customWidth="1"/>
    <col min="66" max="66" width="4.00390625" style="6" bestFit="1" customWidth="1"/>
    <col min="67" max="67" width="4.00390625" style="4" bestFit="1" customWidth="1"/>
    <col min="68" max="68" width="2.8515625" style="4" customWidth="1"/>
    <col min="69" max="69" width="2.8515625" style="6" customWidth="1"/>
    <col min="70" max="70" width="2.8515625" style="4" customWidth="1"/>
    <col min="71" max="71" width="2.8515625" style="22" customWidth="1"/>
    <col min="72" max="72" width="4.00390625" style="4" bestFit="1" customWidth="1"/>
    <col min="73" max="73" width="2.8515625" style="4" customWidth="1"/>
    <col min="74" max="75" width="4.00390625" style="6" bestFit="1" customWidth="1"/>
    <col min="76" max="76" width="2.8515625" style="5" customWidth="1"/>
    <col min="77" max="81" width="2.8515625" style="6" customWidth="1"/>
    <col min="82" max="82" width="4.00390625" style="6" bestFit="1" customWidth="1"/>
    <col min="83" max="83" width="2.8515625" style="6" customWidth="1"/>
    <col min="84" max="84" width="4.00390625" style="4" bestFit="1" customWidth="1"/>
    <col min="85" max="85" width="4.00390625" style="6" bestFit="1" customWidth="1"/>
    <col min="86" max="86" width="2.8515625" style="6" customWidth="1"/>
    <col min="87" max="87" width="2.8515625" style="22" customWidth="1"/>
    <col min="88" max="88" width="4.00390625" style="22" bestFit="1" customWidth="1"/>
    <col min="89" max="89" width="4.00390625" style="6" bestFit="1" customWidth="1"/>
    <col min="90" max="90" width="4.00390625" style="4" bestFit="1" customWidth="1"/>
    <col min="91" max="91" width="2.8515625" style="4" customWidth="1"/>
    <col min="92" max="92" width="5.421875" style="3" customWidth="1"/>
    <col min="93" max="93" width="5.8515625" style="3" customWidth="1"/>
    <col min="94" max="94" width="3.8515625" style="0" customWidth="1"/>
    <col min="95" max="16384" width="3.8515625" style="3" customWidth="1"/>
  </cols>
  <sheetData>
    <row r="1" spans="1:93" s="1" customFormat="1" ht="14.25" customHeight="1">
      <c r="A1" s="29" t="s">
        <v>1</v>
      </c>
      <c r="B1" s="29" t="s">
        <v>50</v>
      </c>
      <c r="C1" s="7" t="s">
        <v>45</v>
      </c>
      <c r="D1" s="23">
        <v>1</v>
      </c>
      <c r="E1" s="23">
        <v>2</v>
      </c>
      <c r="F1" s="23">
        <v>3</v>
      </c>
      <c r="G1" s="23">
        <v>4</v>
      </c>
      <c r="H1" s="23">
        <v>5</v>
      </c>
      <c r="I1" s="23">
        <v>6</v>
      </c>
      <c r="J1" s="23">
        <v>7</v>
      </c>
      <c r="K1" s="23">
        <v>8</v>
      </c>
      <c r="L1" s="23">
        <v>9</v>
      </c>
      <c r="M1" s="23">
        <v>10</v>
      </c>
      <c r="N1" s="23">
        <v>11</v>
      </c>
      <c r="O1" s="23">
        <v>12</v>
      </c>
      <c r="P1" s="23">
        <v>13</v>
      </c>
      <c r="Q1" s="23">
        <v>14</v>
      </c>
      <c r="R1" s="23">
        <v>15</v>
      </c>
      <c r="S1" s="23">
        <v>16</v>
      </c>
      <c r="T1" s="23">
        <v>17</v>
      </c>
      <c r="U1" s="23">
        <v>18</v>
      </c>
      <c r="V1" s="23">
        <v>19</v>
      </c>
      <c r="W1" s="23">
        <v>20</v>
      </c>
      <c r="X1" s="23">
        <v>21</v>
      </c>
      <c r="Y1" s="23">
        <v>22</v>
      </c>
      <c r="Z1" s="23">
        <v>23</v>
      </c>
      <c r="AA1" s="23">
        <v>24</v>
      </c>
      <c r="AB1" s="23">
        <v>25</v>
      </c>
      <c r="AC1" s="23">
        <v>26</v>
      </c>
      <c r="AD1" s="23">
        <v>27</v>
      </c>
      <c r="AE1" s="23">
        <v>28</v>
      </c>
      <c r="AF1" s="23">
        <v>29</v>
      </c>
      <c r="AG1" s="23">
        <v>30</v>
      </c>
      <c r="AH1" s="23">
        <v>31</v>
      </c>
      <c r="AI1" s="23">
        <v>32</v>
      </c>
      <c r="AJ1" s="23">
        <v>33</v>
      </c>
      <c r="AK1" s="23">
        <v>34</v>
      </c>
      <c r="AL1" s="23">
        <v>35</v>
      </c>
      <c r="AM1" s="23">
        <v>36</v>
      </c>
      <c r="AN1" s="23">
        <v>37</v>
      </c>
      <c r="AO1" s="23">
        <v>38</v>
      </c>
      <c r="AP1" s="23">
        <v>39</v>
      </c>
      <c r="AQ1" s="23">
        <v>40</v>
      </c>
      <c r="AR1" s="23">
        <v>41</v>
      </c>
      <c r="AS1" s="23">
        <v>42</v>
      </c>
      <c r="AT1" s="23">
        <v>43</v>
      </c>
      <c r="AU1" s="23">
        <v>44</v>
      </c>
      <c r="AV1" s="23">
        <v>45</v>
      </c>
      <c r="AW1" s="23">
        <v>46</v>
      </c>
      <c r="AX1" s="23">
        <v>47</v>
      </c>
      <c r="AY1" s="23">
        <v>48</v>
      </c>
      <c r="AZ1" s="23">
        <v>49</v>
      </c>
      <c r="BA1" s="23">
        <v>50</v>
      </c>
      <c r="BB1" s="23">
        <v>51</v>
      </c>
      <c r="BC1" s="23">
        <v>52</v>
      </c>
      <c r="BD1" s="23">
        <v>53</v>
      </c>
      <c r="BE1" s="23">
        <v>54</v>
      </c>
      <c r="BF1" s="23">
        <v>55</v>
      </c>
      <c r="BG1" s="23">
        <v>56</v>
      </c>
      <c r="BH1" s="23">
        <v>57</v>
      </c>
      <c r="BI1" s="23">
        <v>58</v>
      </c>
      <c r="BJ1" s="23">
        <v>59</v>
      </c>
      <c r="BK1" s="23">
        <v>60</v>
      </c>
      <c r="BL1" s="23">
        <v>61</v>
      </c>
      <c r="BM1" s="23">
        <v>62</v>
      </c>
      <c r="BN1" s="23">
        <v>63</v>
      </c>
      <c r="BO1" s="23">
        <v>64</v>
      </c>
      <c r="BP1" s="23">
        <v>65</v>
      </c>
      <c r="BQ1" s="23">
        <v>66</v>
      </c>
      <c r="BR1" s="23">
        <v>67</v>
      </c>
      <c r="BS1" s="23">
        <v>68</v>
      </c>
      <c r="BT1" s="23">
        <v>69</v>
      </c>
      <c r="BU1" s="23">
        <v>70</v>
      </c>
      <c r="BV1" s="23">
        <v>71</v>
      </c>
      <c r="BW1" s="23">
        <v>72</v>
      </c>
      <c r="BX1" s="23">
        <v>73</v>
      </c>
      <c r="BY1" s="23">
        <v>74</v>
      </c>
      <c r="BZ1" s="23">
        <v>75</v>
      </c>
      <c r="CA1" s="23">
        <v>76</v>
      </c>
      <c r="CB1" s="23">
        <v>77</v>
      </c>
      <c r="CC1" s="23">
        <v>78</v>
      </c>
      <c r="CD1" s="23">
        <v>79</v>
      </c>
      <c r="CE1" s="23">
        <v>80</v>
      </c>
      <c r="CF1" s="23">
        <v>81</v>
      </c>
      <c r="CG1" s="23">
        <v>82</v>
      </c>
      <c r="CH1" s="23">
        <v>83</v>
      </c>
      <c r="CI1" s="23">
        <v>84</v>
      </c>
      <c r="CJ1" s="23">
        <v>85</v>
      </c>
      <c r="CK1" s="23">
        <v>86</v>
      </c>
      <c r="CL1" s="23">
        <v>87</v>
      </c>
      <c r="CM1" s="23">
        <v>88</v>
      </c>
      <c r="CN1" s="29" t="s">
        <v>46</v>
      </c>
      <c r="CO1" s="32" t="s">
        <v>47</v>
      </c>
    </row>
    <row r="2" spans="1:93" s="2" customFormat="1" ht="15" thickBot="1">
      <c r="A2" s="30"/>
      <c r="B2" s="30"/>
      <c r="C2" s="18" t="s">
        <v>49</v>
      </c>
      <c r="D2" s="24">
        <v>15</v>
      </c>
      <c r="E2" s="24">
        <v>180</v>
      </c>
      <c r="F2" s="24">
        <v>35</v>
      </c>
      <c r="G2" s="24">
        <v>42</v>
      </c>
      <c r="H2" s="24">
        <v>22</v>
      </c>
      <c r="I2" s="24">
        <v>42</v>
      </c>
      <c r="J2" s="24">
        <v>42</v>
      </c>
      <c r="K2" s="24">
        <v>42</v>
      </c>
      <c r="L2" s="24">
        <v>55</v>
      </c>
      <c r="M2" s="24">
        <v>42</v>
      </c>
      <c r="N2" s="24">
        <v>42</v>
      </c>
      <c r="O2" s="24">
        <v>22</v>
      </c>
      <c r="P2" s="24">
        <v>120</v>
      </c>
      <c r="Q2" s="24">
        <v>65</v>
      </c>
      <c r="R2" s="24">
        <v>90</v>
      </c>
      <c r="S2" s="24">
        <v>50</v>
      </c>
      <c r="T2" s="24">
        <v>120</v>
      </c>
      <c r="U2" s="24">
        <v>42</v>
      </c>
      <c r="V2" s="24">
        <v>22</v>
      </c>
      <c r="W2" s="24">
        <v>42</v>
      </c>
      <c r="X2" s="24">
        <v>65</v>
      </c>
      <c r="Y2" s="24">
        <v>22</v>
      </c>
      <c r="Z2" s="24">
        <v>50</v>
      </c>
      <c r="AA2" s="24">
        <v>42</v>
      </c>
      <c r="AB2" s="24">
        <v>150</v>
      </c>
      <c r="AC2" s="24">
        <v>22</v>
      </c>
      <c r="AD2" s="24">
        <v>120</v>
      </c>
      <c r="AE2" s="24">
        <v>90</v>
      </c>
      <c r="AF2" s="24">
        <v>105</v>
      </c>
      <c r="AG2" s="24">
        <v>5</v>
      </c>
      <c r="AH2" s="24">
        <v>6</v>
      </c>
      <c r="AI2" s="24">
        <v>5</v>
      </c>
      <c r="AJ2" s="24">
        <v>5</v>
      </c>
      <c r="AK2" s="24">
        <v>3</v>
      </c>
      <c r="AL2" s="24">
        <v>5</v>
      </c>
      <c r="AM2" s="24">
        <v>90</v>
      </c>
      <c r="AN2" s="24">
        <v>90</v>
      </c>
      <c r="AO2" s="24">
        <v>3</v>
      </c>
      <c r="AP2" s="24">
        <v>5</v>
      </c>
      <c r="AQ2" s="24">
        <v>42</v>
      </c>
      <c r="AR2" s="24">
        <v>50</v>
      </c>
      <c r="AS2" s="24">
        <v>6</v>
      </c>
      <c r="AT2" s="24">
        <v>65</v>
      </c>
      <c r="AU2" s="24">
        <v>3</v>
      </c>
      <c r="AV2" s="24">
        <v>3</v>
      </c>
      <c r="AW2" s="24">
        <v>22</v>
      </c>
      <c r="AX2" s="24">
        <v>15</v>
      </c>
      <c r="AY2" s="24">
        <v>15</v>
      </c>
      <c r="AZ2" s="24">
        <v>22</v>
      </c>
      <c r="BA2" s="24">
        <v>50</v>
      </c>
      <c r="BB2" s="24">
        <v>50</v>
      </c>
      <c r="BC2" s="24">
        <v>65</v>
      </c>
      <c r="BD2" s="24">
        <v>65</v>
      </c>
      <c r="BE2" s="24">
        <v>35</v>
      </c>
      <c r="BF2" s="24">
        <v>90</v>
      </c>
      <c r="BG2" s="24">
        <v>5</v>
      </c>
      <c r="BH2" s="24">
        <v>15</v>
      </c>
      <c r="BI2" s="24">
        <v>50</v>
      </c>
      <c r="BJ2" s="24">
        <v>35</v>
      </c>
      <c r="BK2" s="24">
        <v>42</v>
      </c>
      <c r="BL2" s="24">
        <v>42</v>
      </c>
      <c r="BM2" s="24">
        <v>65</v>
      </c>
      <c r="BN2" s="24">
        <v>120</v>
      </c>
      <c r="BO2" s="24">
        <v>105</v>
      </c>
      <c r="BP2" s="24">
        <v>90</v>
      </c>
      <c r="BQ2" s="24">
        <v>22</v>
      </c>
      <c r="BR2" s="24">
        <v>35</v>
      </c>
      <c r="BS2" s="24">
        <v>90</v>
      </c>
      <c r="BT2" s="24">
        <v>105</v>
      </c>
      <c r="BU2" s="24">
        <v>50</v>
      </c>
      <c r="BV2" s="24">
        <v>180</v>
      </c>
      <c r="BW2" s="24">
        <v>220</v>
      </c>
      <c r="BX2" s="24">
        <v>35</v>
      </c>
      <c r="BY2" s="24">
        <v>22</v>
      </c>
      <c r="BZ2" s="24">
        <v>15</v>
      </c>
      <c r="CA2" s="24">
        <v>5</v>
      </c>
      <c r="CB2" s="24">
        <v>6</v>
      </c>
      <c r="CC2" s="24">
        <v>90</v>
      </c>
      <c r="CD2" s="24">
        <v>150</v>
      </c>
      <c r="CE2" s="24">
        <v>90</v>
      </c>
      <c r="CF2" s="24">
        <v>120</v>
      </c>
      <c r="CG2" s="24">
        <v>105</v>
      </c>
      <c r="CH2" s="24">
        <v>5</v>
      </c>
      <c r="CI2" s="24">
        <v>15</v>
      </c>
      <c r="CJ2" s="24">
        <v>158</v>
      </c>
      <c r="CK2" s="24">
        <v>100</v>
      </c>
      <c r="CL2" s="24">
        <v>192</v>
      </c>
      <c r="CM2" s="24">
        <v>30</v>
      </c>
      <c r="CN2" s="31"/>
      <c r="CO2" s="33"/>
    </row>
    <row r="3" spans="1:93" ht="14.25">
      <c r="A3" s="8">
        <v>1</v>
      </c>
      <c r="B3" s="8">
        <v>17</v>
      </c>
      <c r="C3" s="19" t="s">
        <v>172</v>
      </c>
      <c r="D3" s="27"/>
      <c r="E3" s="27">
        <v>2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>
        <v>2</v>
      </c>
      <c r="U3" s="27"/>
      <c r="V3" s="27"/>
      <c r="W3" s="27"/>
      <c r="X3" s="27"/>
      <c r="Y3" s="27"/>
      <c r="Z3" s="27"/>
      <c r="AA3" s="27"/>
      <c r="AB3" s="27">
        <v>2</v>
      </c>
      <c r="AC3" s="27"/>
      <c r="AD3" s="27">
        <v>2</v>
      </c>
      <c r="AE3" s="27">
        <v>2</v>
      </c>
      <c r="AF3" s="27">
        <v>2</v>
      </c>
      <c r="AG3" s="27"/>
      <c r="AH3" s="27"/>
      <c r="AI3" s="27"/>
      <c r="AJ3" s="27"/>
      <c r="AK3" s="27"/>
      <c r="AL3" s="27"/>
      <c r="AM3" s="27">
        <v>2</v>
      </c>
      <c r="AN3" s="27">
        <v>2</v>
      </c>
      <c r="AO3" s="27"/>
      <c r="AP3" s="27"/>
      <c r="AQ3" s="27">
        <v>2</v>
      </c>
      <c r="AR3" s="27">
        <v>2</v>
      </c>
      <c r="AS3" s="27"/>
      <c r="AT3" s="27">
        <v>2</v>
      </c>
      <c r="AU3" s="27"/>
      <c r="AV3" s="27"/>
      <c r="AW3" s="27"/>
      <c r="AX3" s="27"/>
      <c r="AY3" s="27"/>
      <c r="AZ3" s="27">
        <v>2</v>
      </c>
      <c r="BA3" s="27">
        <v>2</v>
      </c>
      <c r="BB3" s="27">
        <v>2</v>
      </c>
      <c r="BC3" s="27">
        <v>2</v>
      </c>
      <c r="BD3" s="27">
        <v>2</v>
      </c>
      <c r="BE3" s="27">
        <v>2</v>
      </c>
      <c r="BF3" s="27">
        <v>2</v>
      </c>
      <c r="BG3" s="27"/>
      <c r="BH3" s="27"/>
      <c r="BI3" s="27"/>
      <c r="BJ3" s="27"/>
      <c r="BK3" s="27"/>
      <c r="BL3" s="27"/>
      <c r="BM3" s="27">
        <v>2</v>
      </c>
      <c r="BN3" s="27"/>
      <c r="BO3" s="27">
        <v>2</v>
      </c>
      <c r="BP3" s="27">
        <v>2</v>
      </c>
      <c r="BQ3" s="27">
        <v>2</v>
      </c>
      <c r="BR3" s="27">
        <v>2</v>
      </c>
      <c r="BS3" s="27">
        <v>2</v>
      </c>
      <c r="BT3" s="27">
        <v>2</v>
      </c>
      <c r="BU3" s="27">
        <v>2</v>
      </c>
      <c r="BV3" s="27"/>
      <c r="BW3" s="27"/>
      <c r="BX3" s="27"/>
      <c r="BY3" s="27"/>
      <c r="BZ3" s="27"/>
      <c r="CA3" s="27"/>
      <c r="CB3" s="27"/>
      <c r="CC3" s="27">
        <v>2</v>
      </c>
      <c r="CD3" s="27">
        <v>2</v>
      </c>
      <c r="CE3" s="27">
        <v>2</v>
      </c>
      <c r="CF3" s="27"/>
      <c r="CG3" s="27"/>
      <c r="CH3" s="27"/>
      <c r="CI3" s="27"/>
      <c r="CJ3" s="27"/>
      <c r="CK3" s="27"/>
      <c r="CL3" s="27"/>
      <c r="CM3" s="27"/>
      <c r="CN3" s="8">
        <f aca="true" t="shared" si="0" ref="CN3:CN46">COUNTA(D3:CM3)</f>
        <v>29</v>
      </c>
      <c r="CO3" s="8">
        <f aca="true" t="shared" si="1" ref="CO3:CO46">SUMPRODUCT($D$2:$CM$2,D3:CM3)</f>
        <v>4742</v>
      </c>
    </row>
    <row r="4" spans="1:93" ht="14.25">
      <c r="A4" s="8">
        <v>2</v>
      </c>
      <c r="B4" s="8">
        <v>11</v>
      </c>
      <c r="C4" s="19" t="s">
        <v>167</v>
      </c>
      <c r="D4" s="27"/>
      <c r="E4" s="27">
        <v>2</v>
      </c>
      <c r="F4" s="27">
        <v>2</v>
      </c>
      <c r="G4" s="27">
        <v>2</v>
      </c>
      <c r="H4" s="27">
        <v>2</v>
      </c>
      <c r="I4" s="27">
        <v>2</v>
      </c>
      <c r="J4" s="27">
        <v>2</v>
      </c>
      <c r="K4" s="27"/>
      <c r="L4" s="27">
        <v>2</v>
      </c>
      <c r="M4" s="27">
        <v>2</v>
      </c>
      <c r="N4" s="27">
        <v>2</v>
      </c>
      <c r="O4" s="27"/>
      <c r="P4" s="27">
        <v>2</v>
      </c>
      <c r="Q4" s="27"/>
      <c r="R4" s="27">
        <v>2</v>
      </c>
      <c r="S4" s="27">
        <v>2</v>
      </c>
      <c r="T4" s="27">
        <v>2</v>
      </c>
      <c r="U4" s="27"/>
      <c r="V4" s="27"/>
      <c r="W4" s="27"/>
      <c r="X4" s="27">
        <v>2</v>
      </c>
      <c r="Y4" s="27"/>
      <c r="Z4" s="27"/>
      <c r="AA4" s="27"/>
      <c r="AB4" s="27">
        <v>2</v>
      </c>
      <c r="AC4" s="27"/>
      <c r="AD4" s="27">
        <v>2</v>
      </c>
      <c r="AE4" s="27">
        <v>2</v>
      </c>
      <c r="AF4" s="27">
        <v>2</v>
      </c>
      <c r="AG4" s="27"/>
      <c r="AH4" s="27"/>
      <c r="AI4" s="27"/>
      <c r="AJ4" s="27"/>
      <c r="AK4" s="27"/>
      <c r="AL4" s="27"/>
      <c r="AM4" s="27">
        <v>2</v>
      </c>
      <c r="AN4" s="27">
        <v>2</v>
      </c>
      <c r="AO4" s="27"/>
      <c r="AP4" s="27"/>
      <c r="AQ4" s="27">
        <v>2</v>
      </c>
      <c r="AR4" s="27">
        <v>2</v>
      </c>
      <c r="AS4" s="27"/>
      <c r="AT4" s="27">
        <v>2</v>
      </c>
      <c r="AU4" s="27"/>
      <c r="AV4" s="27"/>
      <c r="AW4" s="27"/>
      <c r="AX4" s="27"/>
      <c r="AY4" s="27"/>
      <c r="AZ4" s="27">
        <v>2</v>
      </c>
      <c r="BA4" s="27">
        <v>2</v>
      </c>
      <c r="BB4" s="27">
        <v>2</v>
      </c>
      <c r="BC4" s="27">
        <v>2</v>
      </c>
      <c r="BD4" s="27">
        <v>2</v>
      </c>
      <c r="BE4" s="27">
        <v>2</v>
      </c>
      <c r="BF4" s="27">
        <v>2</v>
      </c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8">
        <f t="shared" si="0"/>
        <v>30</v>
      </c>
      <c r="CO4" s="8">
        <f t="shared" si="1"/>
        <v>4252</v>
      </c>
    </row>
    <row r="5" spans="1:93" ht="14.25">
      <c r="A5" s="8">
        <v>3</v>
      </c>
      <c r="B5" s="8">
        <v>16</v>
      </c>
      <c r="C5" s="19" t="s">
        <v>171</v>
      </c>
      <c r="D5" s="27"/>
      <c r="E5" s="27">
        <v>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>
        <v>2</v>
      </c>
      <c r="U5" s="27"/>
      <c r="V5" s="27"/>
      <c r="W5" s="27"/>
      <c r="X5" s="27"/>
      <c r="Y5" s="27"/>
      <c r="Z5" s="27"/>
      <c r="AA5" s="27"/>
      <c r="AB5" s="27">
        <v>2</v>
      </c>
      <c r="AC5" s="27"/>
      <c r="AD5" s="27">
        <v>2</v>
      </c>
      <c r="AE5" s="27">
        <v>2</v>
      </c>
      <c r="AF5" s="27">
        <v>2</v>
      </c>
      <c r="AG5" s="27"/>
      <c r="AH5" s="27"/>
      <c r="AI5" s="27"/>
      <c r="AJ5" s="27"/>
      <c r="AK5" s="27"/>
      <c r="AL5" s="27"/>
      <c r="AM5" s="27">
        <v>2</v>
      </c>
      <c r="AN5" s="27">
        <v>2</v>
      </c>
      <c r="AO5" s="27"/>
      <c r="AP5" s="27"/>
      <c r="AQ5" s="27">
        <v>2</v>
      </c>
      <c r="AR5" s="27">
        <v>2</v>
      </c>
      <c r="AS5" s="27"/>
      <c r="AT5" s="27">
        <v>2</v>
      </c>
      <c r="AU5" s="27"/>
      <c r="AV5" s="27"/>
      <c r="AW5" s="27"/>
      <c r="AX5" s="27"/>
      <c r="AY5" s="27"/>
      <c r="AZ5" s="27">
        <v>2</v>
      </c>
      <c r="BA5" s="27">
        <v>2</v>
      </c>
      <c r="BB5" s="27">
        <v>2</v>
      </c>
      <c r="BC5" s="27">
        <v>2</v>
      </c>
      <c r="BD5" s="27">
        <v>2</v>
      </c>
      <c r="BE5" s="27">
        <v>2</v>
      </c>
      <c r="BF5" s="27">
        <v>2</v>
      </c>
      <c r="BG5" s="27"/>
      <c r="BH5" s="27"/>
      <c r="BI5" s="27"/>
      <c r="BJ5" s="27"/>
      <c r="BK5" s="27"/>
      <c r="BL5" s="27"/>
      <c r="BM5" s="27">
        <v>2</v>
      </c>
      <c r="BN5" s="27"/>
      <c r="BO5" s="27">
        <v>2</v>
      </c>
      <c r="BP5" s="27">
        <v>2</v>
      </c>
      <c r="BQ5" s="27">
        <v>2</v>
      </c>
      <c r="BR5" s="27">
        <v>2</v>
      </c>
      <c r="BS5" s="27">
        <v>2</v>
      </c>
      <c r="BT5" s="27">
        <v>2</v>
      </c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8">
        <f t="shared" si="0"/>
        <v>25</v>
      </c>
      <c r="CO5" s="8">
        <f t="shared" si="1"/>
        <v>3982</v>
      </c>
    </row>
    <row r="6" spans="1:93" ht="14.25">
      <c r="A6" s="8">
        <v>4</v>
      </c>
      <c r="B6" s="8">
        <v>9</v>
      </c>
      <c r="C6" s="19" t="s">
        <v>165</v>
      </c>
      <c r="D6" s="27"/>
      <c r="E6" s="27">
        <v>2</v>
      </c>
      <c r="F6" s="27">
        <v>2</v>
      </c>
      <c r="G6" s="27">
        <v>2</v>
      </c>
      <c r="H6" s="27">
        <v>2</v>
      </c>
      <c r="I6" s="27">
        <v>2</v>
      </c>
      <c r="J6" s="27">
        <v>2</v>
      </c>
      <c r="K6" s="27"/>
      <c r="L6" s="27">
        <v>2</v>
      </c>
      <c r="M6" s="27">
        <v>2</v>
      </c>
      <c r="N6" s="27">
        <v>2</v>
      </c>
      <c r="O6" s="27"/>
      <c r="P6" s="27">
        <v>2</v>
      </c>
      <c r="Q6" s="27"/>
      <c r="R6" s="27">
        <v>2</v>
      </c>
      <c r="S6" s="27">
        <v>2</v>
      </c>
      <c r="T6" s="27">
        <v>2</v>
      </c>
      <c r="U6" s="27"/>
      <c r="V6" s="27"/>
      <c r="W6" s="27"/>
      <c r="X6" s="27">
        <v>2</v>
      </c>
      <c r="Y6" s="27"/>
      <c r="Z6" s="27"/>
      <c r="AA6" s="27"/>
      <c r="AB6" s="27"/>
      <c r="AC6" s="27">
        <v>2</v>
      </c>
      <c r="AD6" s="27"/>
      <c r="AE6" s="27">
        <v>2</v>
      </c>
      <c r="AF6" s="27">
        <v>2</v>
      </c>
      <c r="AG6" s="27"/>
      <c r="AH6" s="27"/>
      <c r="AI6" s="27"/>
      <c r="AJ6" s="27"/>
      <c r="AK6" s="27"/>
      <c r="AL6" s="27"/>
      <c r="AM6" s="27">
        <v>2</v>
      </c>
      <c r="AN6" s="27">
        <v>2</v>
      </c>
      <c r="AO6" s="27"/>
      <c r="AP6" s="27"/>
      <c r="AQ6" s="27">
        <v>2</v>
      </c>
      <c r="AR6" s="27">
        <v>2</v>
      </c>
      <c r="AS6" s="27"/>
      <c r="AT6" s="27">
        <v>2</v>
      </c>
      <c r="AU6" s="27"/>
      <c r="AV6" s="27"/>
      <c r="AW6" s="27"/>
      <c r="AX6" s="27"/>
      <c r="AY6" s="27"/>
      <c r="AZ6" s="27">
        <v>2</v>
      </c>
      <c r="BA6" s="27">
        <v>2</v>
      </c>
      <c r="BB6" s="27">
        <v>2</v>
      </c>
      <c r="BC6" s="27">
        <v>2</v>
      </c>
      <c r="BD6" s="27">
        <v>2</v>
      </c>
      <c r="BE6" s="27">
        <v>2</v>
      </c>
      <c r="BF6" s="27">
        <v>2</v>
      </c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8">
        <f t="shared" si="0"/>
        <v>29</v>
      </c>
      <c r="CO6" s="8">
        <f t="shared" si="1"/>
        <v>3756</v>
      </c>
    </row>
    <row r="7" spans="1:93" ht="14.25">
      <c r="A7" s="8">
        <v>5</v>
      </c>
      <c r="B7" s="8">
        <v>10</v>
      </c>
      <c r="C7" s="19" t="s">
        <v>166</v>
      </c>
      <c r="D7" s="27"/>
      <c r="E7" s="27">
        <v>2</v>
      </c>
      <c r="F7" s="27">
        <v>2</v>
      </c>
      <c r="G7" s="27"/>
      <c r="H7" s="27"/>
      <c r="I7" s="27"/>
      <c r="J7" s="27">
        <v>2</v>
      </c>
      <c r="K7" s="27"/>
      <c r="L7" s="27"/>
      <c r="M7" s="27"/>
      <c r="N7" s="27"/>
      <c r="O7" s="27"/>
      <c r="P7" s="27">
        <v>2</v>
      </c>
      <c r="Q7" s="27">
        <v>2</v>
      </c>
      <c r="R7" s="27">
        <v>2</v>
      </c>
      <c r="S7" s="27">
        <v>2</v>
      </c>
      <c r="T7" s="27">
        <v>2</v>
      </c>
      <c r="U7" s="27"/>
      <c r="V7" s="27"/>
      <c r="W7" s="27"/>
      <c r="X7" s="27">
        <v>2</v>
      </c>
      <c r="Y7" s="27"/>
      <c r="Z7" s="27"/>
      <c r="AA7" s="27">
        <v>2</v>
      </c>
      <c r="AB7" s="27">
        <v>2</v>
      </c>
      <c r="AC7" s="27"/>
      <c r="AD7" s="27"/>
      <c r="AE7" s="27">
        <v>2</v>
      </c>
      <c r="AF7" s="27">
        <v>2</v>
      </c>
      <c r="AG7" s="27"/>
      <c r="AH7" s="27"/>
      <c r="AI7" s="27"/>
      <c r="AJ7" s="27"/>
      <c r="AK7" s="27"/>
      <c r="AL7" s="27"/>
      <c r="AM7" s="27">
        <v>2</v>
      </c>
      <c r="AN7" s="27">
        <v>2</v>
      </c>
      <c r="AO7" s="27"/>
      <c r="AP7" s="27">
        <v>2</v>
      </c>
      <c r="AQ7" s="27">
        <v>2</v>
      </c>
      <c r="AR7" s="27">
        <v>2</v>
      </c>
      <c r="AS7" s="27"/>
      <c r="AT7" s="27">
        <v>2</v>
      </c>
      <c r="AU7" s="27">
        <v>2</v>
      </c>
      <c r="AV7" s="27">
        <v>2</v>
      </c>
      <c r="AW7" s="27">
        <v>2</v>
      </c>
      <c r="AX7" s="27">
        <v>2</v>
      </c>
      <c r="AY7" s="27">
        <v>2</v>
      </c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8">
        <f t="shared" si="0"/>
        <v>24</v>
      </c>
      <c r="CO7" s="8">
        <f t="shared" si="1"/>
        <v>3108</v>
      </c>
    </row>
    <row r="8" spans="1:93" ht="14.25">
      <c r="A8" s="8">
        <v>6</v>
      </c>
      <c r="B8" s="26">
        <v>57</v>
      </c>
      <c r="C8" s="25" t="s">
        <v>219</v>
      </c>
      <c r="D8" s="27"/>
      <c r="E8" s="27"/>
      <c r="F8" s="27">
        <v>2</v>
      </c>
      <c r="G8" s="27"/>
      <c r="H8" s="27"/>
      <c r="I8" s="27"/>
      <c r="J8" s="27"/>
      <c r="K8" s="27"/>
      <c r="L8" s="27"/>
      <c r="M8" s="27"/>
      <c r="N8" s="27"/>
      <c r="O8" s="27"/>
      <c r="P8" s="27">
        <v>2</v>
      </c>
      <c r="Q8" s="27"/>
      <c r="R8" s="27">
        <v>2</v>
      </c>
      <c r="S8" s="27"/>
      <c r="T8" s="27">
        <v>2</v>
      </c>
      <c r="U8" s="27"/>
      <c r="V8" s="27"/>
      <c r="W8" s="27"/>
      <c r="X8" s="27">
        <v>2</v>
      </c>
      <c r="Y8" s="27">
        <v>2</v>
      </c>
      <c r="Z8" s="27"/>
      <c r="AA8" s="27"/>
      <c r="AB8" s="27"/>
      <c r="AC8" s="27"/>
      <c r="AD8" s="27"/>
      <c r="AE8" s="27">
        <v>2</v>
      </c>
      <c r="AF8" s="27">
        <v>2</v>
      </c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>
        <v>2</v>
      </c>
      <c r="BB8" s="27">
        <v>2</v>
      </c>
      <c r="BC8" s="27">
        <v>2</v>
      </c>
      <c r="BD8" s="27">
        <v>2</v>
      </c>
      <c r="BE8" s="27"/>
      <c r="BF8" s="27">
        <v>2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>
        <v>2</v>
      </c>
      <c r="BU8" s="27"/>
      <c r="BV8" s="27"/>
      <c r="BW8" s="27"/>
      <c r="BX8" s="27"/>
      <c r="BY8" s="27"/>
      <c r="BZ8" s="27"/>
      <c r="CA8" s="27"/>
      <c r="CB8" s="27"/>
      <c r="CC8" s="27">
        <v>2</v>
      </c>
      <c r="CD8" s="27">
        <v>2</v>
      </c>
      <c r="CE8" s="27">
        <v>2</v>
      </c>
      <c r="CF8" s="27"/>
      <c r="CG8" s="27"/>
      <c r="CH8" s="27"/>
      <c r="CI8" s="27"/>
      <c r="CJ8" s="27"/>
      <c r="CK8" s="27"/>
      <c r="CL8" s="27"/>
      <c r="CM8" s="27"/>
      <c r="CN8" s="8">
        <f t="shared" si="0"/>
        <v>17</v>
      </c>
      <c r="CO8" s="8">
        <f t="shared" si="1"/>
        <v>2804</v>
      </c>
    </row>
    <row r="9" spans="1:93" ht="14.25">
      <c r="A9" s="8">
        <v>7</v>
      </c>
      <c r="B9" s="8">
        <v>39</v>
      </c>
      <c r="C9" s="19" t="s">
        <v>185</v>
      </c>
      <c r="D9" s="27"/>
      <c r="E9" s="27"/>
      <c r="F9" s="27">
        <v>2</v>
      </c>
      <c r="G9" s="27">
        <v>2</v>
      </c>
      <c r="H9" s="27">
        <v>2</v>
      </c>
      <c r="I9" s="27">
        <v>2</v>
      </c>
      <c r="J9" s="27">
        <v>2</v>
      </c>
      <c r="K9" s="27"/>
      <c r="L9" s="27">
        <v>2</v>
      </c>
      <c r="M9" s="27">
        <v>2</v>
      </c>
      <c r="N9" s="27">
        <v>2</v>
      </c>
      <c r="O9" s="27"/>
      <c r="P9" s="27"/>
      <c r="Q9" s="27"/>
      <c r="R9" s="27">
        <v>2</v>
      </c>
      <c r="S9" s="27"/>
      <c r="T9" s="27"/>
      <c r="U9" s="27"/>
      <c r="V9" s="27"/>
      <c r="W9" s="27"/>
      <c r="X9" s="27">
        <v>2</v>
      </c>
      <c r="Y9" s="27">
        <v>2</v>
      </c>
      <c r="Z9" s="27">
        <v>2</v>
      </c>
      <c r="AA9" s="27"/>
      <c r="AB9" s="27"/>
      <c r="AC9" s="27"/>
      <c r="AD9" s="27"/>
      <c r="AE9" s="27">
        <v>2</v>
      </c>
      <c r="AF9" s="27">
        <v>2</v>
      </c>
      <c r="AG9" s="27"/>
      <c r="AH9" s="27"/>
      <c r="AI9" s="27"/>
      <c r="AJ9" s="27"/>
      <c r="AK9" s="27"/>
      <c r="AL9" s="27"/>
      <c r="AM9" s="27">
        <v>2</v>
      </c>
      <c r="AN9" s="27">
        <v>2</v>
      </c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8">
        <f t="shared" si="0"/>
        <v>16</v>
      </c>
      <c r="CO9" s="8">
        <f t="shared" si="1"/>
        <v>1848</v>
      </c>
    </row>
    <row r="10" spans="1:93" ht="14.25">
      <c r="A10" s="8">
        <v>8</v>
      </c>
      <c r="B10" s="8">
        <v>45</v>
      </c>
      <c r="C10" s="19" t="s">
        <v>189</v>
      </c>
      <c r="D10" s="27"/>
      <c r="E10" s="27"/>
      <c r="F10" s="27">
        <v>2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>
        <v>2</v>
      </c>
      <c r="S10" s="27">
        <v>2</v>
      </c>
      <c r="T10" s="27">
        <v>2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>
        <v>2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>
        <v>2</v>
      </c>
      <c r="CD10" s="27">
        <v>2</v>
      </c>
      <c r="CE10" s="27">
        <v>2</v>
      </c>
      <c r="CF10" s="27"/>
      <c r="CG10" s="27"/>
      <c r="CH10" s="27"/>
      <c r="CI10" s="27"/>
      <c r="CJ10" s="27">
        <v>1</v>
      </c>
      <c r="CK10" s="27"/>
      <c r="CL10" s="27">
        <v>1</v>
      </c>
      <c r="CM10" s="27">
        <v>1</v>
      </c>
      <c r="CN10" s="8">
        <f t="shared" si="0"/>
        <v>11</v>
      </c>
      <c r="CO10" s="8">
        <f t="shared" si="1"/>
        <v>1840</v>
      </c>
    </row>
    <row r="11" spans="1:93" ht="14.25">
      <c r="A11" s="8">
        <v>9</v>
      </c>
      <c r="B11" s="8">
        <v>36</v>
      </c>
      <c r="C11" s="19" t="s">
        <v>183</v>
      </c>
      <c r="D11" s="27"/>
      <c r="E11" s="27"/>
      <c r="F11" s="27">
        <v>2</v>
      </c>
      <c r="G11" s="27"/>
      <c r="H11" s="27">
        <v>2</v>
      </c>
      <c r="I11" s="27">
        <v>2</v>
      </c>
      <c r="J11" s="27">
        <v>2</v>
      </c>
      <c r="K11" s="27"/>
      <c r="L11" s="27"/>
      <c r="M11" s="27"/>
      <c r="N11" s="27">
        <v>2</v>
      </c>
      <c r="O11" s="27"/>
      <c r="P11" s="27"/>
      <c r="Q11" s="27"/>
      <c r="R11" s="27">
        <v>2</v>
      </c>
      <c r="S11" s="27">
        <v>2</v>
      </c>
      <c r="T11" s="27"/>
      <c r="U11" s="27">
        <v>2</v>
      </c>
      <c r="V11" s="27"/>
      <c r="W11" s="27">
        <v>2</v>
      </c>
      <c r="X11" s="27">
        <v>2</v>
      </c>
      <c r="Y11" s="27">
        <v>2</v>
      </c>
      <c r="Z11" s="27">
        <v>2</v>
      </c>
      <c r="AA11" s="27">
        <v>2</v>
      </c>
      <c r="AB11" s="27"/>
      <c r="AC11" s="27"/>
      <c r="AD11" s="27"/>
      <c r="AE11" s="27"/>
      <c r="AF11" s="27">
        <v>2</v>
      </c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>
        <v>2</v>
      </c>
      <c r="AU11" s="27"/>
      <c r="AV11" s="27"/>
      <c r="AW11" s="27"/>
      <c r="AX11" s="27"/>
      <c r="AY11" s="27"/>
      <c r="AZ11" s="27">
        <v>2</v>
      </c>
      <c r="BA11" s="27"/>
      <c r="BB11" s="27"/>
      <c r="BC11" s="27"/>
      <c r="BD11" s="27"/>
      <c r="BE11" s="27"/>
      <c r="BF11" s="27"/>
      <c r="BG11" s="27"/>
      <c r="BH11" s="27"/>
      <c r="BI11" s="27">
        <v>2</v>
      </c>
      <c r="BJ11" s="27"/>
      <c r="BK11" s="27"/>
      <c r="BL11" s="27">
        <v>2</v>
      </c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8">
        <f t="shared" si="0"/>
        <v>18</v>
      </c>
      <c r="CO11" s="8">
        <f t="shared" si="1"/>
        <v>1740</v>
      </c>
    </row>
    <row r="12" spans="1:93" ht="14.25">
      <c r="A12" s="8">
        <v>10</v>
      </c>
      <c r="B12" s="8">
        <v>7</v>
      </c>
      <c r="C12" s="19" t="s">
        <v>164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>
        <v>2</v>
      </c>
      <c r="T12" s="27"/>
      <c r="U12" s="27">
        <v>2</v>
      </c>
      <c r="V12" s="27"/>
      <c r="W12" s="27"/>
      <c r="X12" s="27"/>
      <c r="Y12" s="27"/>
      <c r="Z12" s="27"/>
      <c r="AA12" s="27">
        <v>2</v>
      </c>
      <c r="AB12" s="27"/>
      <c r="AC12" s="27"/>
      <c r="AD12" s="27"/>
      <c r="AE12" s="27">
        <v>2</v>
      </c>
      <c r="AF12" s="27">
        <v>2</v>
      </c>
      <c r="AG12" s="27"/>
      <c r="AH12" s="27"/>
      <c r="AI12" s="27"/>
      <c r="AJ12" s="27"/>
      <c r="AK12" s="27"/>
      <c r="AL12" s="27"/>
      <c r="AM12" s="27">
        <v>2</v>
      </c>
      <c r="AN12" s="27">
        <v>2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>
        <v>1</v>
      </c>
      <c r="CK12" s="27"/>
      <c r="CL12" s="27">
        <v>1</v>
      </c>
      <c r="CM12" s="27"/>
      <c r="CN12" s="8">
        <f t="shared" si="0"/>
        <v>9</v>
      </c>
      <c r="CO12" s="8">
        <f t="shared" si="1"/>
        <v>1368</v>
      </c>
    </row>
    <row r="13" spans="1:93" ht="14.25">
      <c r="A13" s="8">
        <v>11</v>
      </c>
      <c r="B13" s="8">
        <v>44</v>
      </c>
      <c r="C13" s="19" t="s">
        <v>188</v>
      </c>
      <c r="D13" s="27"/>
      <c r="E13" s="27"/>
      <c r="F13" s="27">
        <v>2</v>
      </c>
      <c r="G13" s="27">
        <v>2</v>
      </c>
      <c r="H13" s="27"/>
      <c r="I13" s="27"/>
      <c r="J13" s="27"/>
      <c r="K13" s="27"/>
      <c r="L13" s="27"/>
      <c r="M13" s="27"/>
      <c r="N13" s="27"/>
      <c r="O13" s="27">
        <v>2</v>
      </c>
      <c r="P13" s="27">
        <v>1</v>
      </c>
      <c r="Q13" s="27">
        <v>2</v>
      </c>
      <c r="R13" s="27">
        <v>2</v>
      </c>
      <c r="S13" s="27"/>
      <c r="T13" s="27"/>
      <c r="U13" s="27">
        <v>2</v>
      </c>
      <c r="V13" s="27"/>
      <c r="W13" s="27"/>
      <c r="X13" s="27"/>
      <c r="Y13" s="27">
        <v>2</v>
      </c>
      <c r="Z13" s="27"/>
      <c r="AA13" s="27">
        <v>2</v>
      </c>
      <c r="AB13" s="27"/>
      <c r="AC13" s="27">
        <v>2</v>
      </c>
      <c r="AD13" s="27"/>
      <c r="AE13" s="27">
        <v>1</v>
      </c>
      <c r="AF13" s="27">
        <v>2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8">
        <f t="shared" si="0"/>
        <v>12</v>
      </c>
      <c r="CO13" s="8">
        <f t="shared" si="1"/>
        <v>1184</v>
      </c>
    </row>
    <row r="14" spans="1:93" ht="14.25">
      <c r="A14" s="8">
        <v>12</v>
      </c>
      <c r="B14" s="26">
        <v>58</v>
      </c>
      <c r="C14" s="9" t="s">
        <v>220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>
        <v>2</v>
      </c>
      <c r="Q14" s="27"/>
      <c r="R14" s="27"/>
      <c r="S14" s="27"/>
      <c r="T14" s="27"/>
      <c r="U14" s="27"/>
      <c r="V14" s="27"/>
      <c r="W14" s="27"/>
      <c r="X14" s="27">
        <v>2</v>
      </c>
      <c r="Y14" s="27">
        <v>2</v>
      </c>
      <c r="Z14" s="27"/>
      <c r="AA14" s="27"/>
      <c r="AB14" s="27"/>
      <c r="AC14" s="27"/>
      <c r="AD14" s="27"/>
      <c r="AE14" s="27">
        <v>2</v>
      </c>
      <c r="AF14" s="27">
        <v>2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>
        <v>2</v>
      </c>
      <c r="BC14" s="27">
        <v>2</v>
      </c>
      <c r="BD14" s="27">
        <v>2</v>
      </c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8">
        <f t="shared" si="0"/>
        <v>8</v>
      </c>
      <c r="CO14" s="8">
        <f t="shared" si="1"/>
        <v>1164</v>
      </c>
    </row>
    <row r="15" spans="1:93" ht="14.25">
      <c r="A15" s="8">
        <v>13</v>
      </c>
      <c r="B15" s="8">
        <v>51</v>
      </c>
      <c r="C15" s="19" t="s">
        <v>193</v>
      </c>
      <c r="D15" s="27"/>
      <c r="E15" s="27"/>
      <c r="F15" s="27">
        <v>2</v>
      </c>
      <c r="G15" s="27"/>
      <c r="H15" s="27">
        <v>2</v>
      </c>
      <c r="I15" s="27">
        <v>2</v>
      </c>
      <c r="J15" s="27">
        <v>2</v>
      </c>
      <c r="K15" s="27">
        <v>2</v>
      </c>
      <c r="L15" s="27">
        <v>2</v>
      </c>
      <c r="M15" s="27">
        <v>2</v>
      </c>
      <c r="N15" s="27">
        <v>2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>
        <v>2</v>
      </c>
      <c r="AF15" s="27">
        <v>2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>
        <v>2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8">
        <f t="shared" si="0"/>
        <v>11</v>
      </c>
      <c r="CO15" s="8">
        <f t="shared" si="1"/>
        <v>1046</v>
      </c>
    </row>
    <row r="16" spans="1:93" ht="14.25">
      <c r="A16" s="8">
        <v>14</v>
      </c>
      <c r="B16" s="26">
        <v>61</v>
      </c>
      <c r="C16" s="25" t="s">
        <v>223</v>
      </c>
      <c r="D16" s="27"/>
      <c r="E16" s="27">
        <v>2</v>
      </c>
      <c r="F16" s="27">
        <v>2</v>
      </c>
      <c r="G16" s="27"/>
      <c r="H16" s="27"/>
      <c r="I16" s="27"/>
      <c r="J16" s="27"/>
      <c r="K16" s="27"/>
      <c r="L16" s="27">
        <v>2</v>
      </c>
      <c r="M16" s="27"/>
      <c r="N16" s="27"/>
      <c r="O16" s="27">
        <v>2</v>
      </c>
      <c r="P16" s="27"/>
      <c r="Q16" s="27"/>
      <c r="R16" s="27">
        <v>2</v>
      </c>
      <c r="S16" s="27">
        <v>2</v>
      </c>
      <c r="T16" s="27"/>
      <c r="U16" s="27">
        <v>2</v>
      </c>
      <c r="V16" s="27">
        <v>2</v>
      </c>
      <c r="W16" s="27"/>
      <c r="X16" s="27"/>
      <c r="Y16" s="27">
        <v>2</v>
      </c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8">
        <f t="shared" si="0"/>
        <v>9</v>
      </c>
      <c r="CO16" s="8">
        <f t="shared" si="1"/>
        <v>1036</v>
      </c>
    </row>
    <row r="17" spans="1:93" ht="14.25">
      <c r="A17" s="8">
        <v>15</v>
      </c>
      <c r="B17" s="8">
        <v>30</v>
      </c>
      <c r="C17" s="19" t="s">
        <v>180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>
        <v>2</v>
      </c>
      <c r="T17" s="27"/>
      <c r="U17" s="27">
        <v>2</v>
      </c>
      <c r="V17" s="27"/>
      <c r="W17" s="27"/>
      <c r="X17" s="27"/>
      <c r="Y17" s="27"/>
      <c r="Z17" s="27"/>
      <c r="AA17" s="27"/>
      <c r="AB17" s="27"/>
      <c r="AC17" s="27"/>
      <c r="AD17" s="27"/>
      <c r="AE17" s="27">
        <v>2</v>
      </c>
      <c r="AF17" s="27">
        <v>2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>
        <v>1</v>
      </c>
      <c r="CK17" s="27"/>
      <c r="CL17" s="27">
        <v>1</v>
      </c>
      <c r="CM17" s="27"/>
      <c r="CN17" s="8">
        <f t="shared" si="0"/>
        <v>6</v>
      </c>
      <c r="CO17" s="8">
        <f t="shared" si="1"/>
        <v>924</v>
      </c>
    </row>
    <row r="18" spans="1:93" ht="14.25">
      <c r="A18" s="8">
        <v>16</v>
      </c>
      <c r="B18" s="8">
        <v>15</v>
      </c>
      <c r="C18" s="19" t="s">
        <v>170</v>
      </c>
      <c r="D18" s="27"/>
      <c r="E18" s="27"/>
      <c r="F18" s="27">
        <v>2</v>
      </c>
      <c r="G18" s="27"/>
      <c r="H18" s="27"/>
      <c r="I18" s="27"/>
      <c r="J18" s="27">
        <v>2</v>
      </c>
      <c r="K18" s="27"/>
      <c r="L18" s="27">
        <v>2</v>
      </c>
      <c r="M18" s="27">
        <v>2</v>
      </c>
      <c r="N18" s="27">
        <v>2</v>
      </c>
      <c r="O18" s="27"/>
      <c r="P18" s="27"/>
      <c r="Q18" s="27"/>
      <c r="R18" s="27">
        <v>2</v>
      </c>
      <c r="S18" s="27"/>
      <c r="T18" s="27"/>
      <c r="U18" s="27"/>
      <c r="V18" s="27"/>
      <c r="W18" s="27"/>
      <c r="X18" s="27"/>
      <c r="Y18" s="27">
        <v>2</v>
      </c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>
        <v>2</v>
      </c>
      <c r="AX18" s="27">
        <v>2</v>
      </c>
      <c r="AY18" s="27">
        <v>2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>
        <v>1</v>
      </c>
      <c r="CK18" s="27"/>
      <c r="CL18" s="27"/>
      <c r="CM18" s="27"/>
      <c r="CN18" s="8">
        <f t="shared" si="0"/>
        <v>11</v>
      </c>
      <c r="CO18" s="8">
        <f t="shared" si="1"/>
        <v>918</v>
      </c>
    </row>
    <row r="19" spans="1:93" ht="14.25">
      <c r="A19" s="8">
        <v>17</v>
      </c>
      <c r="B19" s="8">
        <v>3</v>
      </c>
      <c r="C19" s="19" t="s">
        <v>215</v>
      </c>
      <c r="D19" s="27"/>
      <c r="E19" s="27"/>
      <c r="F19" s="27">
        <v>1</v>
      </c>
      <c r="G19" s="27"/>
      <c r="H19" s="27">
        <v>2</v>
      </c>
      <c r="I19" s="27">
        <v>2</v>
      </c>
      <c r="J19" s="27">
        <v>2</v>
      </c>
      <c r="K19" s="27"/>
      <c r="L19" s="27"/>
      <c r="M19" s="27">
        <v>1</v>
      </c>
      <c r="N19" s="27"/>
      <c r="O19" s="27"/>
      <c r="P19" s="27"/>
      <c r="Q19" s="27"/>
      <c r="R19" s="27"/>
      <c r="S19" s="27"/>
      <c r="T19" s="27"/>
      <c r="U19" s="27">
        <v>2</v>
      </c>
      <c r="V19" s="27"/>
      <c r="W19" s="27"/>
      <c r="X19" s="27"/>
      <c r="Y19" s="27">
        <v>2</v>
      </c>
      <c r="Z19" s="27"/>
      <c r="AA19" s="27"/>
      <c r="AB19" s="27"/>
      <c r="AC19" s="27"/>
      <c r="AD19" s="27"/>
      <c r="AE19" s="27">
        <v>1</v>
      </c>
      <c r="AF19" s="27"/>
      <c r="AG19" s="27">
        <v>2</v>
      </c>
      <c r="AH19" s="27"/>
      <c r="AI19" s="27">
        <v>1</v>
      </c>
      <c r="AJ19" s="27">
        <v>2</v>
      </c>
      <c r="AK19" s="27"/>
      <c r="AL19" s="27">
        <v>2</v>
      </c>
      <c r="AM19" s="27"/>
      <c r="AN19" s="27"/>
      <c r="AO19" s="27"/>
      <c r="AP19" s="27">
        <v>2</v>
      </c>
      <c r="AQ19" s="27"/>
      <c r="AR19" s="27">
        <v>1</v>
      </c>
      <c r="AS19" s="27">
        <v>2</v>
      </c>
      <c r="AT19" s="27"/>
      <c r="AU19" s="27">
        <v>2</v>
      </c>
      <c r="AV19" s="27">
        <v>2</v>
      </c>
      <c r="AW19" s="27">
        <v>1</v>
      </c>
      <c r="AX19" s="27">
        <v>2</v>
      </c>
      <c r="AY19" s="27">
        <v>2</v>
      </c>
      <c r="AZ19" s="27">
        <v>1</v>
      </c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8">
        <f t="shared" si="0"/>
        <v>21</v>
      </c>
      <c r="CO19" s="8">
        <f t="shared" si="1"/>
        <v>730</v>
      </c>
    </row>
    <row r="20" spans="1:93" ht="14.25">
      <c r="A20" s="8">
        <v>18</v>
      </c>
      <c r="B20" s="8">
        <v>35</v>
      </c>
      <c r="C20" s="19" t="s">
        <v>182</v>
      </c>
      <c r="D20" s="27"/>
      <c r="E20" s="27"/>
      <c r="F20" s="27">
        <v>2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>
        <v>2</v>
      </c>
      <c r="R20" s="27"/>
      <c r="S20" s="27"/>
      <c r="T20" s="27"/>
      <c r="U20" s="27"/>
      <c r="V20" s="27"/>
      <c r="W20" s="27"/>
      <c r="X20" s="27"/>
      <c r="Y20" s="27"/>
      <c r="Z20" s="27"/>
      <c r="AA20" s="27">
        <v>2</v>
      </c>
      <c r="AB20" s="27"/>
      <c r="AC20" s="27">
        <v>2</v>
      </c>
      <c r="AD20" s="27"/>
      <c r="AE20" s="27">
        <v>2</v>
      </c>
      <c r="AF20" s="27">
        <v>2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8">
        <f t="shared" si="0"/>
        <v>6</v>
      </c>
      <c r="CO20" s="8">
        <f t="shared" si="1"/>
        <v>718</v>
      </c>
    </row>
    <row r="21" spans="1:93" ht="14.25">
      <c r="A21" s="8">
        <v>19</v>
      </c>
      <c r="B21" s="8">
        <v>13</v>
      </c>
      <c r="C21" s="19" t="s">
        <v>168</v>
      </c>
      <c r="D21" s="27"/>
      <c r="E21" s="27"/>
      <c r="F21" s="27"/>
      <c r="G21" s="27"/>
      <c r="H21" s="27"/>
      <c r="I21" s="27"/>
      <c r="J21" s="27"/>
      <c r="K21" s="27">
        <v>1</v>
      </c>
      <c r="L21" s="27"/>
      <c r="M21" s="27"/>
      <c r="N21" s="27">
        <v>1</v>
      </c>
      <c r="O21" s="27"/>
      <c r="P21" s="27"/>
      <c r="Q21" s="27"/>
      <c r="R21" s="27"/>
      <c r="S21" s="27">
        <v>1</v>
      </c>
      <c r="T21" s="27"/>
      <c r="U21" s="27"/>
      <c r="V21" s="27"/>
      <c r="W21" s="27"/>
      <c r="X21" s="27"/>
      <c r="Y21" s="27"/>
      <c r="Z21" s="27"/>
      <c r="AA21" s="27">
        <v>2</v>
      </c>
      <c r="AB21" s="27"/>
      <c r="AC21" s="27"/>
      <c r="AD21" s="27"/>
      <c r="AE21" s="27">
        <v>1</v>
      </c>
      <c r="AF21" s="27">
        <v>1</v>
      </c>
      <c r="AG21" s="27"/>
      <c r="AH21" s="27"/>
      <c r="AI21" s="27"/>
      <c r="AJ21" s="27"/>
      <c r="AK21" s="27"/>
      <c r="AL21" s="27"/>
      <c r="AM21" s="27">
        <v>1</v>
      </c>
      <c r="AN21" s="27">
        <v>1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8">
        <f t="shared" si="0"/>
        <v>8</v>
      </c>
      <c r="CO21" s="8">
        <f t="shared" si="1"/>
        <v>593</v>
      </c>
    </row>
    <row r="22" spans="1:93" ht="14.25">
      <c r="A22" s="8">
        <v>20</v>
      </c>
      <c r="B22" s="8">
        <v>14</v>
      </c>
      <c r="C22" s="19" t="s">
        <v>169</v>
      </c>
      <c r="D22" s="27"/>
      <c r="E22" s="27"/>
      <c r="F22" s="27"/>
      <c r="G22" s="27"/>
      <c r="H22" s="27"/>
      <c r="I22" s="27">
        <v>2</v>
      </c>
      <c r="J22" s="27"/>
      <c r="K22" s="27"/>
      <c r="L22" s="27"/>
      <c r="M22" s="27">
        <v>2</v>
      </c>
      <c r="N22" s="27">
        <v>2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>
        <v>2</v>
      </c>
      <c r="AX22" s="27">
        <v>2</v>
      </c>
      <c r="AY22" s="27">
        <v>2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>
        <v>1</v>
      </c>
      <c r="CK22" s="27"/>
      <c r="CL22" s="27"/>
      <c r="CM22" s="27"/>
      <c r="CN22" s="8">
        <f t="shared" si="0"/>
        <v>7</v>
      </c>
      <c r="CO22" s="8">
        <f t="shared" si="1"/>
        <v>514</v>
      </c>
    </row>
    <row r="23" spans="1:93" ht="14.25">
      <c r="A23" s="8">
        <v>21</v>
      </c>
      <c r="B23" s="8">
        <v>20</v>
      </c>
      <c r="C23" s="19" t="s">
        <v>175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>
        <v>2</v>
      </c>
      <c r="CJ23" s="27">
        <v>1</v>
      </c>
      <c r="CK23" s="27">
        <v>1</v>
      </c>
      <c r="CL23" s="27">
        <v>1</v>
      </c>
      <c r="CM23" s="27">
        <v>1</v>
      </c>
      <c r="CN23" s="8">
        <f t="shared" si="0"/>
        <v>5</v>
      </c>
      <c r="CO23" s="8">
        <f t="shared" si="1"/>
        <v>510</v>
      </c>
    </row>
    <row r="24" spans="1:93" ht="14.25">
      <c r="A24" s="8">
        <v>22</v>
      </c>
      <c r="B24" s="28">
        <v>50</v>
      </c>
      <c r="C24" s="19" t="s">
        <v>192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>
        <v>1</v>
      </c>
      <c r="CI24" s="27">
        <v>1</v>
      </c>
      <c r="CJ24" s="27">
        <v>1</v>
      </c>
      <c r="CK24" s="27">
        <v>1</v>
      </c>
      <c r="CL24" s="27">
        <v>1</v>
      </c>
      <c r="CM24" s="27">
        <v>1</v>
      </c>
      <c r="CN24" s="8">
        <f t="shared" si="0"/>
        <v>6</v>
      </c>
      <c r="CO24" s="8">
        <f t="shared" si="1"/>
        <v>500</v>
      </c>
    </row>
    <row r="25" spans="1:93" ht="14.25">
      <c r="A25" s="8">
        <v>22</v>
      </c>
      <c r="B25" s="8">
        <v>49</v>
      </c>
      <c r="C25" s="19" t="s">
        <v>191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>
        <v>1</v>
      </c>
      <c r="CI25" s="27">
        <v>1</v>
      </c>
      <c r="CJ25" s="27">
        <v>1</v>
      </c>
      <c r="CK25" s="27">
        <v>1</v>
      </c>
      <c r="CL25" s="27">
        <v>1</v>
      </c>
      <c r="CM25" s="27">
        <v>1</v>
      </c>
      <c r="CN25" s="8">
        <f t="shared" si="0"/>
        <v>6</v>
      </c>
      <c r="CO25" s="8">
        <f t="shared" si="1"/>
        <v>500</v>
      </c>
    </row>
    <row r="26" spans="1:93" ht="14.25">
      <c r="A26" s="8">
        <v>24</v>
      </c>
      <c r="B26" s="8">
        <v>19</v>
      </c>
      <c r="C26" s="19" t="s">
        <v>174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>
        <v>1</v>
      </c>
      <c r="CK26" s="27">
        <v>1</v>
      </c>
      <c r="CL26" s="27">
        <v>1</v>
      </c>
      <c r="CM26" s="27"/>
      <c r="CN26" s="8">
        <f t="shared" si="0"/>
        <v>3</v>
      </c>
      <c r="CO26" s="8">
        <f t="shared" si="1"/>
        <v>450</v>
      </c>
    </row>
    <row r="27" spans="1:93" ht="14.25">
      <c r="A27" s="8">
        <v>25</v>
      </c>
      <c r="B27" s="26">
        <v>52</v>
      </c>
      <c r="C27" s="25" t="s">
        <v>210</v>
      </c>
      <c r="D27" s="27"/>
      <c r="E27" s="27"/>
      <c r="F27" s="27"/>
      <c r="G27" s="27"/>
      <c r="H27" s="27">
        <v>2</v>
      </c>
      <c r="I27" s="27">
        <v>2</v>
      </c>
      <c r="J27" s="27">
        <v>2</v>
      </c>
      <c r="K27" s="27">
        <v>2</v>
      </c>
      <c r="L27" s="27"/>
      <c r="M27" s="27">
        <v>2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8">
        <f t="shared" si="0"/>
        <v>5</v>
      </c>
      <c r="CO27" s="8">
        <f t="shared" si="1"/>
        <v>380</v>
      </c>
    </row>
    <row r="28" spans="1:93" ht="14.25">
      <c r="A28" s="8">
        <v>25</v>
      </c>
      <c r="B28" s="8">
        <v>31</v>
      </c>
      <c r="C28" s="19" t="s">
        <v>181</v>
      </c>
      <c r="D28" s="27"/>
      <c r="E28" s="27"/>
      <c r="F28" s="27"/>
      <c r="G28" s="27"/>
      <c r="H28" s="27">
        <v>2</v>
      </c>
      <c r="I28" s="27">
        <v>2</v>
      </c>
      <c r="J28" s="27">
        <v>2</v>
      </c>
      <c r="K28" s="27"/>
      <c r="L28" s="27"/>
      <c r="M28" s="27">
        <v>2</v>
      </c>
      <c r="N28" s="27">
        <v>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8">
        <f t="shared" si="0"/>
        <v>5</v>
      </c>
      <c r="CO28" s="8">
        <f t="shared" si="1"/>
        <v>380</v>
      </c>
    </row>
    <row r="29" spans="1:93" ht="14.25">
      <c r="A29" s="8">
        <v>27</v>
      </c>
      <c r="B29" s="8">
        <v>41</v>
      </c>
      <c r="C29" s="19" t="s">
        <v>218</v>
      </c>
      <c r="D29" s="27"/>
      <c r="E29" s="27"/>
      <c r="F29" s="27"/>
      <c r="G29" s="27"/>
      <c r="H29" s="27">
        <v>1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>
        <v>1</v>
      </c>
      <c r="Y29" s="27">
        <v>2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>
        <v>2</v>
      </c>
      <c r="AK29" s="27"/>
      <c r="AL29" s="27"/>
      <c r="AM29" s="27"/>
      <c r="AN29" s="27"/>
      <c r="AO29" s="27"/>
      <c r="AP29" s="27"/>
      <c r="AQ29" s="27"/>
      <c r="AR29" s="27"/>
      <c r="AS29" s="27">
        <v>2</v>
      </c>
      <c r="AT29" s="27"/>
      <c r="AU29" s="27"/>
      <c r="AV29" s="27"/>
      <c r="AW29" s="27">
        <v>2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8">
        <f t="shared" si="0"/>
        <v>6</v>
      </c>
      <c r="CO29" s="8">
        <f t="shared" si="1"/>
        <v>197</v>
      </c>
    </row>
    <row r="30" spans="1:93" ht="14.25">
      <c r="A30" s="8">
        <v>28</v>
      </c>
      <c r="B30" s="26">
        <v>53</v>
      </c>
      <c r="C30" s="25" t="s">
        <v>211</v>
      </c>
      <c r="D30" s="27"/>
      <c r="E30" s="27"/>
      <c r="F30" s="27"/>
      <c r="G30" s="27"/>
      <c r="H30" s="27"/>
      <c r="I30" s="27">
        <v>1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>
        <v>2</v>
      </c>
      <c r="AT30" s="27"/>
      <c r="AU30" s="27"/>
      <c r="AV30" s="27"/>
      <c r="AW30" s="27">
        <v>1</v>
      </c>
      <c r="AX30" s="27">
        <v>1</v>
      </c>
      <c r="AY30" s="27">
        <v>1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8">
        <f t="shared" si="0"/>
        <v>5</v>
      </c>
      <c r="CO30" s="8">
        <f t="shared" si="1"/>
        <v>106</v>
      </c>
    </row>
    <row r="31" spans="1:93" ht="14.25">
      <c r="A31" s="8"/>
      <c r="B31" s="8">
        <v>29</v>
      </c>
      <c r="C31" s="19" t="s">
        <v>179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8">
        <f t="shared" si="0"/>
        <v>0</v>
      </c>
      <c r="CO31" s="8">
        <f t="shared" si="1"/>
        <v>0</v>
      </c>
    </row>
    <row r="32" spans="1:93" ht="14.25">
      <c r="A32" s="8"/>
      <c r="B32" s="26">
        <v>60</v>
      </c>
      <c r="C32" s="25" t="s">
        <v>222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8">
        <f t="shared" si="0"/>
        <v>0</v>
      </c>
      <c r="CO32" s="8">
        <f t="shared" si="1"/>
        <v>0</v>
      </c>
    </row>
    <row r="33" spans="1:93" ht="14.25">
      <c r="A33" s="8"/>
      <c r="B33" s="8">
        <v>5</v>
      </c>
      <c r="C33" s="19" t="s">
        <v>216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8">
        <f t="shared" si="0"/>
        <v>0</v>
      </c>
      <c r="CO33" s="8">
        <f t="shared" si="1"/>
        <v>0</v>
      </c>
    </row>
    <row r="34" spans="1:93" ht="14.25">
      <c r="A34" s="8"/>
      <c r="B34" s="26">
        <v>55</v>
      </c>
      <c r="C34" s="9" t="s">
        <v>214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8">
        <f t="shared" si="0"/>
        <v>0</v>
      </c>
      <c r="CO34" s="8">
        <f t="shared" si="1"/>
        <v>0</v>
      </c>
    </row>
    <row r="35" spans="1:93" ht="14.25">
      <c r="A35" s="8"/>
      <c r="B35" s="8">
        <v>28</v>
      </c>
      <c r="C35" s="19" t="s">
        <v>178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8">
        <f t="shared" si="0"/>
        <v>0</v>
      </c>
      <c r="CO35" s="8">
        <f t="shared" si="1"/>
        <v>0</v>
      </c>
    </row>
    <row r="36" spans="1:93" ht="14.25">
      <c r="A36" s="8"/>
      <c r="B36" s="8">
        <v>43</v>
      </c>
      <c r="C36" s="19" t="s">
        <v>187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8">
        <f t="shared" si="0"/>
        <v>0</v>
      </c>
      <c r="CO36" s="8">
        <f t="shared" si="1"/>
        <v>0</v>
      </c>
    </row>
    <row r="37" spans="1:93" ht="14.25">
      <c r="A37" s="8"/>
      <c r="B37" s="8">
        <v>38</v>
      </c>
      <c r="C37" s="19" t="s">
        <v>184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8">
        <f t="shared" si="0"/>
        <v>0</v>
      </c>
      <c r="CO37" s="8">
        <f t="shared" si="1"/>
        <v>0</v>
      </c>
    </row>
    <row r="38" spans="1:93" ht="14.25">
      <c r="A38" s="8"/>
      <c r="B38" s="8">
        <v>18</v>
      </c>
      <c r="C38" s="19" t="s">
        <v>173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8">
        <f t="shared" si="0"/>
        <v>0</v>
      </c>
      <c r="CO38" s="8">
        <f t="shared" si="1"/>
        <v>0</v>
      </c>
    </row>
    <row r="39" spans="1:93" ht="14.25">
      <c r="A39" s="8"/>
      <c r="B39" s="26">
        <v>62</v>
      </c>
      <c r="C39" s="9" t="s">
        <v>224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8">
        <f t="shared" si="0"/>
        <v>0</v>
      </c>
      <c r="CO39" s="8">
        <f t="shared" si="1"/>
        <v>0</v>
      </c>
    </row>
    <row r="40" spans="1:93" ht="14.25">
      <c r="A40" s="8"/>
      <c r="B40" s="8">
        <v>24</v>
      </c>
      <c r="C40" s="19" t="s">
        <v>176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8">
        <f t="shared" si="0"/>
        <v>0</v>
      </c>
      <c r="CO40" s="8">
        <f t="shared" si="1"/>
        <v>0</v>
      </c>
    </row>
    <row r="41" spans="1:93" ht="14.25">
      <c r="A41" s="8"/>
      <c r="B41" s="8">
        <v>27</v>
      </c>
      <c r="C41" s="19" t="s">
        <v>177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8">
        <f t="shared" si="0"/>
        <v>0</v>
      </c>
      <c r="CO41" s="8">
        <f t="shared" si="1"/>
        <v>0</v>
      </c>
    </row>
    <row r="42" spans="1:93" ht="14.25">
      <c r="A42" s="8"/>
      <c r="B42" s="8">
        <v>46</v>
      </c>
      <c r="C42" s="19" t="s">
        <v>190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8">
        <f t="shared" si="0"/>
        <v>0</v>
      </c>
      <c r="CO42" s="8">
        <f t="shared" si="1"/>
        <v>0</v>
      </c>
    </row>
    <row r="43" spans="1:93" ht="14.25">
      <c r="A43" s="8"/>
      <c r="B43" s="8">
        <v>4</v>
      </c>
      <c r="C43" s="19" t="s">
        <v>163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8">
        <f t="shared" si="0"/>
        <v>0</v>
      </c>
      <c r="CO43" s="8">
        <f t="shared" si="1"/>
        <v>0</v>
      </c>
    </row>
    <row r="44" spans="1:93" ht="14.25">
      <c r="A44" s="8"/>
      <c r="B44" s="26">
        <v>59</v>
      </c>
      <c r="C44" s="19" t="s">
        <v>221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8">
        <f t="shared" si="0"/>
        <v>0</v>
      </c>
      <c r="CO44" s="8">
        <f t="shared" si="1"/>
        <v>0</v>
      </c>
    </row>
    <row r="45" spans="1:93" ht="14.25">
      <c r="A45" s="8"/>
      <c r="B45" s="8">
        <v>23</v>
      </c>
      <c r="C45" s="19" t="s">
        <v>217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8">
        <f t="shared" si="0"/>
        <v>0</v>
      </c>
      <c r="CO45" s="8">
        <f t="shared" si="1"/>
        <v>0</v>
      </c>
    </row>
    <row r="46" spans="1:93" ht="14.25">
      <c r="A46" s="8"/>
      <c r="B46" s="8">
        <v>42</v>
      </c>
      <c r="C46" s="19" t="s">
        <v>186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8">
        <f t="shared" si="0"/>
        <v>0</v>
      </c>
      <c r="CO46" s="8">
        <f t="shared" si="1"/>
        <v>0</v>
      </c>
    </row>
    <row r="47" spans="4:91" ht="14.25">
      <c r="D47" s="22">
        <f>COUNT(D3:D46)</f>
        <v>0</v>
      </c>
      <c r="E47" s="22">
        <f>COUNT(E3:E46)</f>
        <v>6</v>
      </c>
      <c r="F47" s="22">
        <f aca="true" t="shared" si="2" ref="F47:BH47">COUNT(F3:F46)</f>
        <v>13</v>
      </c>
      <c r="G47" s="22">
        <f t="shared" si="2"/>
        <v>4</v>
      </c>
      <c r="H47" s="22">
        <f t="shared" si="2"/>
        <v>9</v>
      </c>
      <c r="I47" s="22">
        <f t="shared" si="2"/>
        <v>10</v>
      </c>
      <c r="J47" s="22">
        <f t="shared" si="2"/>
        <v>10</v>
      </c>
      <c r="K47" s="22">
        <f t="shared" si="2"/>
        <v>3</v>
      </c>
      <c r="L47" s="22">
        <f t="shared" si="2"/>
        <v>6</v>
      </c>
      <c r="M47" s="22">
        <f t="shared" si="2"/>
        <v>9</v>
      </c>
      <c r="N47" s="22">
        <f t="shared" si="2"/>
        <v>9</v>
      </c>
      <c r="O47" s="22">
        <f t="shared" si="2"/>
        <v>2</v>
      </c>
      <c r="P47" s="22">
        <f t="shared" si="2"/>
        <v>6</v>
      </c>
      <c r="Q47" s="22">
        <f t="shared" si="2"/>
        <v>3</v>
      </c>
      <c r="R47" s="22">
        <f t="shared" si="2"/>
        <v>10</v>
      </c>
      <c r="S47" s="22">
        <f t="shared" si="2"/>
        <v>9</v>
      </c>
      <c r="T47" s="22">
        <f t="shared" si="2"/>
        <v>7</v>
      </c>
      <c r="U47" s="22">
        <f t="shared" si="2"/>
        <v>6</v>
      </c>
      <c r="V47" s="22">
        <f t="shared" si="2"/>
        <v>1</v>
      </c>
      <c r="W47" s="22">
        <f t="shared" si="2"/>
        <v>1</v>
      </c>
      <c r="X47" s="22">
        <f t="shared" si="2"/>
        <v>8</v>
      </c>
      <c r="Y47" s="22">
        <f t="shared" si="2"/>
        <v>9</v>
      </c>
      <c r="Z47" s="22">
        <f t="shared" si="2"/>
        <v>2</v>
      </c>
      <c r="AA47" s="22">
        <f t="shared" si="2"/>
        <v>6</v>
      </c>
      <c r="AB47" s="22">
        <f t="shared" si="2"/>
        <v>4</v>
      </c>
      <c r="AC47" s="22">
        <f t="shared" si="2"/>
        <v>3</v>
      </c>
      <c r="AD47" s="22">
        <f t="shared" si="2"/>
        <v>3</v>
      </c>
      <c r="AE47" s="22">
        <f t="shared" si="2"/>
        <v>15</v>
      </c>
      <c r="AF47" s="22">
        <f t="shared" si="2"/>
        <v>16</v>
      </c>
      <c r="AG47" s="22">
        <f t="shared" si="2"/>
        <v>1</v>
      </c>
      <c r="AH47" s="22">
        <f t="shared" si="2"/>
        <v>0</v>
      </c>
      <c r="AI47" s="22">
        <f t="shared" si="2"/>
        <v>1</v>
      </c>
      <c r="AJ47" s="22">
        <f t="shared" si="2"/>
        <v>2</v>
      </c>
      <c r="AK47" s="22">
        <f t="shared" si="2"/>
        <v>0</v>
      </c>
      <c r="AL47" s="22">
        <f t="shared" si="2"/>
        <v>1</v>
      </c>
      <c r="AM47" s="22">
        <f t="shared" si="2"/>
        <v>8</v>
      </c>
      <c r="AN47" s="22">
        <f t="shared" si="2"/>
        <v>8</v>
      </c>
      <c r="AO47" s="22">
        <f t="shared" si="2"/>
        <v>0</v>
      </c>
      <c r="AP47" s="22">
        <f t="shared" si="2"/>
        <v>2</v>
      </c>
      <c r="AQ47" s="22">
        <f t="shared" si="2"/>
        <v>5</v>
      </c>
      <c r="AR47" s="22">
        <f t="shared" si="2"/>
        <v>6</v>
      </c>
      <c r="AS47" s="22">
        <f t="shared" si="2"/>
        <v>4</v>
      </c>
      <c r="AT47" s="22">
        <f t="shared" si="2"/>
        <v>6</v>
      </c>
      <c r="AU47" s="22">
        <f t="shared" si="2"/>
        <v>2</v>
      </c>
      <c r="AV47" s="22">
        <f t="shared" si="2"/>
        <v>2</v>
      </c>
      <c r="AW47" s="22">
        <f t="shared" si="2"/>
        <v>6</v>
      </c>
      <c r="AX47" s="22">
        <f t="shared" si="2"/>
        <v>5</v>
      </c>
      <c r="AY47" s="22">
        <f t="shared" si="2"/>
        <v>5</v>
      </c>
      <c r="AZ47" s="22">
        <f t="shared" si="2"/>
        <v>6</v>
      </c>
      <c r="BA47" s="22">
        <f t="shared" si="2"/>
        <v>5</v>
      </c>
      <c r="BB47" s="22">
        <f t="shared" si="2"/>
        <v>6</v>
      </c>
      <c r="BC47" s="22">
        <f t="shared" si="2"/>
        <v>6</v>
      </c>
      <c r="BD47" s="22">
        <f t="shared" si="2"/>
        <v>6</v>
      </c>
      <c r="BE47" s="22">
        <f t="shared" si="2"/>
        <v>4</v>
      </c>
      <c r="BF47" s="22">
        <f t="shared" si="2"/>
        <v>5</v>
      </c>
      <c r="BG47" s="22">
        <f t="shared" si="2"/>
        <v>0</v>
      </c>
      <c r="BH47" s="22">
        <f t="shared" si="2"/>
        <v>0</v>
      </c>
      <c r="BI47" s="22">
        <f aca="true" t="shared" si="3" ref="BI47:CM47">COUNT(BI3:BI46)</f>
        <v>1</v>
      </c>
      <c r="BJ47" s="22">
        <f t="shared" si="3"/>
        <v>0</v>
      </c>
      <c r="BK47" s="22">
        <f t="shared" si="3"/>
        <v>0</v>
      </c>
      <c r="BL47" s="22">
        <f t="shared" si="3"/>
        <v>1</v>
      </c>
      <c r="BM47" s="22">
        <f t="shared" si="3"/>
        <v>2</v>
      </c>
      <c r="BN47" s="22">
        <f t="shared" si="3"/>
        <v>0</v>
      </c>
      <c r="BO47" s="22">
        <f t="shared" si="3"/>
        <v>2</v>
      </c>
      <c r="BP47" s="22">
        <f t="shared" si="3"/>
        <v>2</v>
      </c>
      <c r="BQ47" s="22">
        <f t="shared" si="3"/>
        <v>2</v>
      </c>
      <c r="BR47" s="22">
        <f t="shared" si="3"/>
        <v>2</v>
      </c>
      <c r="BS47" s="22">
        <f t="shared" si="3"/>
        <v>2</v>
      </c>
      <c r="BT47" s="22">
        <f t="shared" si="3"/>
        <v>3</v>
      </c>
      <c r="BU47" s="22">
        <f t="shared" si="3"/>
        <v>1</v>
      </c>
      <c r="BV47" s="22">
        <f t="shared" si="3"/>
        <v>0</v>
      </c>
      <c r="BW47" s="22">
        <f t="shared" si="3"/>
        <v>0</v>
      </c>
      <c r="BX47" s="22">
        <f t="shared" si="3"/>
        <v>0</v>
      </c>
      <c r="BY47" s="22">
        <f t="shared" si="3"/>
        <v>0</v>
      </c>
      <c r="BZ47" s="22">
        <f t="shared" si="3"/>
        <v>0</v>
      </c>
      <c r="CA47" s="22">
        <f t="shared" si="3"/>
        <v>0</v>
      </c>
      <c r="CB47" s="22">
        <f t="shared" si="3"/>
        <v>0</v>
      </c>
      <c r="CC47" s="22">
        <f t="shared" si="3"/>
        <v>3</v>
      </c>
      <c r="CD47" s="22">
        <f t="shared" si="3"/>
        <v>3</v>
      </c>
      <c r="CE47" s="22">
        <f t="shared" si="3"/>
        <v>3</v>
      </c>
      <c r="CF47" s="22">
        <f t="shared" si="3"/>
        <v>0</v>
      </c>
      <c r="CG47" s="22">
        <f t="shared" si="3"/>
        <v>0</v>
      </c>
      <c r="CH47" s="22">
        <f t="shared" si="3"/>
        <v>2</v>
      </c>
      <c r="CI47" s="22">
        <f t="shared" si="3"/>
        <v>3</v>
      </c>
      <c r="CJ47" s="22">
        <f t="shared" si="3"/>
        <v>9</v>
      </c>
      <c r="CK47" s="22">
        <f t="shared" si="3"/>
        <v>4</v>
      </c>
      <c r="CL47" s="22">
        <f t="shared" si="3"/>
        <v>7</v>
      </c>
      <c r="CM47" s="22">
        <f t="shared" si="3"/>
        <v>4</v>
      </c>
    </row>
  </sheetData>
  <sheetProtection/>
  <mergeCells count="4">
    <mergeCell ref="A1:A2"/>
    <mergeCell ref="CN1:CN2"/>
    <mergeCell ref="CO1:CO2"/>
    <mergeCell ref="B1:B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D47:CM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O23"/>
  <sheetViews>
    <sheetView zoomScaleSheetLayoutView="10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3.8515625" defaultRowHeight="15" outlineLevelCol="1"/>
  <cols>
    <col min="1" max="1" width="6.8515625" style="3" bestFit="1" customWidth="1"/>
    <col min="2" max="2" width="4.421875" style="3" customWidth="1"/>
    <col min="3" max="3" width="34.8515625" style="3" customWidth="1"/>
    <col min="4" max="4" width="2.8515625" style="22" customWidth="1" outlineLevel="1"/>
    <col min="5" max="5" width="4.00390625" style="22" customWidth="1" outlineLevel="1"/>
    <col min="6" max="6" width="2.8515625" style="6" customWidth="1" outlineLevel="1"/>
    <col min="7" max="8" width="2.8515625" style="4" customWidth="1" outlineLevel="1"/>
    <col min="9" max="9" width="2.8515625" style="5" customWidth="1" outlineLevel="1"/>
    <col min="10" max="12" width="2.8515625" style="4" customWidth="1" outlineLevel="1"/>
    <col min="13" max="15" width="2.8515625" style="6" customWidth="1" outlineLevel="1"/>
    <col min="16" max="16" width="4.00390625" style="4" customWidth="1" outlineLevel="1"/>
    <col min="17" max="17" width="2.8515625" style="4" customWidth="1" outlineLevel="1"/>
    <col min="18" max="18" width="2.8515625" style="6" customWidth="1" outlineLevel="1"/>
    <col min="19" max="19" width="2.8515625" style="4" customWidth="1" outlineLevel="1"/>
    <col min="20" max="20" width="4.00390625" style="5" customWidth="1" outlineLevel="1"/>
    <col min="21" max="21" width="2.8515625" style="6" customWidth="1" outlineLevel="1"/>
    <col min="22" max="22" width="2.8515625" style="5" customWidth="1" outlineLevel="1"/>
    <col min="23" max="23" width="2.8515625" style="6" customWidth="1" outlineLevel="1"/>
    <col min="24" max="24" width="2.8515625" style="4" customWidth="1" outlineLevel="1"/>
    <col min="25" max="25" width="2.8515625" style="5" customWidth="1" outlineLevel="1"/>
    <col min="26" max="27" width="2.8515625" style="4" customWidth="1" outlineLevel="1"/>
    <col min="28" max="28" width="4.00390625" style="6" customWidth="1" outlineLevel="1"/>
    <col min="29" max="29" width="2.8515625" style="4" customWidth="1" outlineLevel="1"/>
    <col min="30" max="30" width="4.00390625" style="4" customWidth="1" outlineLevel="1"/>
    <col min="31" max="31" width="2.8515625" style="6" customWidth="1" outlineLevel="1"/>
    <col min="32" max="32" width="4.00390625" style="6" customWidth="1" outlineLevel="1"/>
    <col min="33" max="33" width="2.8515625" style="22" customWidth="1" outlineLevel="1"/>
    <col min="34" max="34" width="2.8515625" style="6" customWidth="1" outlineLevel="1"/>
    <col min="35" max="36" width="2.8515625" style="5" customWidth="1" outlineLevel="1"/>
    <col min="37" max="37" width="2.8515625" style="22" customWidth="1" outlineLevel="1"/>
    <col min="38" max="39" width="2.8515625" style="5" customWidth="1" outlineLevel="1"/>
    <col min="40" max="40" width="2.8515625" style="4" customWidth="1" outlineLevel="1"/>
    <col min="41" max="41" width="3.00390625" style="5" customWidth="1" outlineLevel="1"/>
    <col min="42" max="43" width="2.8515625" style="4" customWidth="1" outlineLevel="1"/>
    <col min="44" max="45" width="2.8515625" style="6" customWidth="1" outlineLevel="1"/>
    <col min="46" max="47" width="2.8515625" style="22" customWidth="1" outlineLevel="1"/>
    <col min="48" max="48" width="2.8515625" style="6" customWidth="1"/>
    <col min="49" max="50" width="2.8515625" style="4" customWidth="1"/>
    <col min="51" max="52" width="2.8515625" style="6" customWidth="1"/>
    <col min="53" max="54" width="2.8515625" style="4" customWidth="1"/>
    <col min="55" max="56" width="2.8515625" style="5" customWidth="1"/>
    <col min="57" max="58" width="2.8515625" style="4" customWidth="1"/>
    <col min="59" max="59" width="2.8515625" style="6" customWidth="1"/>
    <col min="60" max="61" width="2.8515625" style="4" customWidth="1"/>
    <col min="62" max="62" width="2.8515625" style="6" customWidth="1"/>
    <col min="63" max="63" width="2.8515625" style="22" customWidth="1"/>
    <col min="64" max="64" width="2.8515625" style="5" customWidth="1"/>
    <col min="65" max="65" width="2.8515625" style="4" customWidth="1"/>
    <col min="66" max="66" width="4.00390625" style="6" bestFit="1" customWidth="1"/>
    <col min="67" max="67" width="4.00390625" style="4" bestFit="1" customWidth="1"/>
    <col min="68" max="68" width="2.8515625" style="4" customWidth="1"/>
    <col min="69" max="69" width="2.8515625" style="6" customWidth="1"/>
    <col min="70" max="70" width="2.8515625" style="4" customWidth="1"/>
    <col min="71" max="71" width="2.8515625" style="22" customWidth="1"/>
    <col min="72" max="72" width="4.00390625" style="4" bestFit="1" customWidth="1"/>
    <col min="73" max="73" width="2.8515625" style="4" customWidth="1"/>
    <col min="74" max="75" width="4.00390625" style="6" bestFit="1" customWidth="1"/>
    <col min="76" max="76" width="2.8515625" style="5" customWidth="1"/>
    <col min="77" max="81" width="2.8515625" style="6" customWidth="1"/>
    <col min="82" max="82" width="4.00390625" style="6" bestFit="1" customWidth="1"/>
    <col min="83" max="83" width="2.8515625" style="6" customWidth="1"/>
    <col min="84" max="84" width="4.00390625" style="4" bestFit="1" customWidth="1"/>
    <col min="85" max="85" width="4.00390625" style="6" bestFit="1" customWidth="1"/>
    <col min="86" max="86" width="2.8515625" style="6" customWidth="1"/>
    <col min="87" max="87" width="2.8515625" style="22" customWidth="1"/>
    <col min="88" max="88" width="4.00390625" style="22" bestFit="1" customWidth="1"/>
    <col min="89" max="89" width="4.00390625" style="6" bestFit="1" customWidth="1"/>
    <col min="90" max="90" width="4.00390625" style="4" bestFit="1" customWidth="1"/>
    <col min="91" max="91" width="2.8515625" style="4" customWidth="1"/>
    <col min="92" max="92" width="5.421875" style="3" customWidth="1"/>
    <col min="93" max="93" width="6.421875" style="3" customWidth="1"/>
    <col min="94" max="94" width="3.8515625" style="0" customWidth="1"/>
    <col min="95" max="16384" width="3.8515625" style="3" customWidth="1"/>
  </cols>
  <sheetData>
    <row r="1" spans="1:93" s="1" customFormat="1" ht="14.25" customHeight="1">
      <c r="A1" s="29" t="s">
        <v>1</v>
      </c>
      <c r="B1" s="29" t="s">
        <v>50</v>
      </c>
      <c r="C1" s="7" t="s">
        <v>45</v>
      </c>
      <c r="D1" s="23">
        <v>1</v>
      </c>
      <c r="E1" s="23">
        <v>2</v>
      </c>
      <c r="F1" s="23">
        <v>3</v>
      </c>
      <c r="G1" s="23">
        <v>4</v>
      </c>
      <c r="H1" s="23">
        <v>5</v>
      </c>
      <c r="I1" s="23">
        <v>6</v>
      </c>
      <c r="J1" s="23">
        <v>7</v>
      </c>
      <c r="K1" s="23">
        <v>8</v>
      </c>
      <c r="L1" s="23">
        <v>9</v>
      </c>
      <c r="M1" s="23">
        <v>10</v>
      </c>
      <c r="N1" s="23">
        <v>11</v>
      </c>
      <c r="O1" s="23">
        <v>12</v>
      </c>
      <c r="P1" s="23">
        <v>13</v>
      </c>
      <c r="Q1" s="23">
        <v>14</v>
      </c>
      <c r="R1" s="23">
        <v>15</v>
      </c>
      <c r="S1" s="23">
        <v>16</v>
      </c>
      <c r="T1" s="23">
        <v>17</v>
      </c>
      <c r="U1" s="23">
        <v>18</v>
      </c>
      <c r="V1" s="23">
        <v>19</v>
      </c>
      <c r="W1" s="23">
        <v>20</v>
      </c>
      <c r="X1" s="23">
        <v>21</v>
      </c>
      <c r="Y1" s="23">
        <v>22</v>
      </c>
      <c r="Z1" s="23">
        <v>23</v>
      </c>
      <c r="AA1" s="23">
        <v>24</v>
      </c>
      <c r="AB1" s="23">
        <v>25</v>
      </c>
      <c r="AC1" s="23">
        <v>26</v>
      </c>
      <c r="AD1" s="23">
        <v>27</v>
      </c>
      <c r="AE1" s="23">
        <v>28</v>
      </c>
      <c r="AF1" s="23">
        <v>29</v>
      </c>
      <c r="AG1" s="23">
        <v>30</v>
      </c>
      <c r="AH1" s="23">
        <v>31</v>
      </c>
      <c r="AI1" s="23">
        <v>32</v>
      </c>
      <c r="AJ1" s="23">
        <v>33</v>
      </c>
      <c r="AK1" s="23">
        <v>34</v>
      </c>
      <c r="AL1" s="23">
        <v>35</v>
      </c>
      <c r="AM1" s="23">
        <v>36</v>
      </c>
      <c r="AN1" s="23">
        <v>37</v>
      </c>
      <c r="AO1" s="23">
        <v>38</v>
      </c>
      <c r="AP1" s="23">
        <v>39</v>
      </c>
      <c r="AQ1" s="23">
        <v>40</v>
      </c>
      <c r="AR1" s="23">
        <v>41</v>
      </c>
      <c r="AS1" s="23">
        <v>42</v>
      </c>
      <c r="AT1" s="23">
        <v>43</v>
      </c>
      <c r="AU1" s="23">
        <v>44</v>
      </c>
      <c r="AV1" s="23">
        <v>45</v>
      </c>
      <c r="AW1" s="23">
        <v>46</v>
      </c>
      <c r="AX1" s="23">
        <v>47</v>
      </c>
      <c r="AY1" s="23">
        <v>48</v>
      </c>
      <c r="AZ1" s="23">
        <v>49</v>
      </c>
      <c r="BA1" s="23">
        <v>50</v>
      </c>
      <c r="BB1" s="23">
        <v>51</v>
      </c>
      <c r="BC1" s="23">
        <v>52</v>
      </c>
      <c r="BD1" s="23">
        <v>53</v>
      </c>
      <c r="BE1" s="23">
        <v>54</v>
      </c>
      <c r="BF1" s="23">
        <v>55</v>
      </c>
      <c r="BG1" s="23">
        <v>56</v>
      </c>
      <c r="BH1" s="23">
        <v>57</v>
      </c>
      <c r="BI1" s="23">
        <v>58</v>
      </c>
      <c r="BJ1" s="23">
        <v>59</v>
      </c>
      <c r="BK1" s="23">
        <v>60</v>
      </c>
      <c r="BL1" s="23">
        <v>61</v>
      </c>
      <c r="BM1" s="23">
        <v>62</v>
      </c>
      <c r="BN1" s="23">
        <v>63</v>
      </c>
      <c r="BO1" s="23">
        <v>64</v>
      </c>
      <c r="BP1" s="23">
        <v>65</v>
      </c>
      <c r="BQ1" s="23">
        <v>66</v>
      </c>
      <c r="BR1" s="23">
        <v>67</v>
      </c>
      <c r="BS1" s="23">
        <v>68</v>
      </c>
      <c r="BT1" s="23">
        <v>69</v>
      </c>
      <c r="BU1" s="23">
        <v>70</v>
      </c>
      <c r="BV1" s="23">
        <v>71</v>
      </c>
      <c r="BW1" s="23">
        <v>72</v>
      </c>
      <c r="BX1" s="23">
        <v>73</v>
      </c>
      <c r="BY1" s="23">
        <v>74</v>
      </c>
      <c r="BZ1" s="23">
        <v>75</v>
      </c>
      <c r="CA1" s="23">
        <v>76</v>
      </c>
      <c r="CB1" s="23">
        <v>77</v>
      </c>
      <c r="CC1" s="23">
        <v>78</v>
      </c>
      <c r="CD1" s="23">
        <v>79</v>
      </c>
      <c r="CE1" s="23">
        <v>80</v>
      </c>
      <c r="CF1" s="23">
        <v>81</v>
      </c>
      <c r="CG1" s="23">
        <v>82</v>
      </c>
      <c r="CH1" s="23">
        <v>83</v>
      </c>
      <c r="CI1" s="23">
        <v>84</v>
      </c>
      <c r="CJ1" s="23">
        <v>85</v>
      </c>
      <c r="CK1" s="23">
        <v>86</v>
      </c>
      <c r="CL1" s="23">
        <v>87</v>
      </c>
      <c r="CM1" s="23">
        <v>88</v>
      </c>
      <c r="CN1" s="29" t="s">
        <v>46</v>
      </c>
      <c r="CO1" s="32" t="s">
        <v>47</v>
      </c>
    </row>
    <row r="2" spans="1:93" s="2" customFormat="1" ht="15" thickBot="1">
      <c r="A2" s="30"/>
      <c r="B2" s="30"/>
      <c r="C2" s="18" t="s">
        <v>49</v>
      </c>
      <c r="D2" s="24">
        <v>15</v>
      </c>
      <c r="E2" s="24">
        <v>180</v>
      </c>
      <c r="F2" s="24">
        <v>35</v>
      </c>
      <c r="G2" s="24">
        <v>42</v>
      </c>
      <c r="H2" s="24">
        <v>22</v>
      </c>
      <c r="I2" s="24">
        <v>42</v>
      </c>
      <c r="J2" s="24">
        <v>42</v>
      </c>
      <c r="K2" s="24">
        <v>42</v>
      </c>
      <c r="L2" s="24">
        <v>55</v>
      </c>
      <c r="M2" s="24">
        <v>42</v>
      </c>
      <c r="N2" s="24">
        <v>42</v>
      </c>
      <c r="O2" s="24">
        <v>22</v>
      </c>
      <c r="P2" s="24">
        <v>120</v>
      </c>
      <c r="Q2" s="24">
        <v>65</v>
      </c>
      <c r="R2" s="24">
        <v>90</v>
      </c>
      <c r="S2" s="24">
        <v>50</v>
      </c>
      <c r="T2" s="24">
        <v>120</v>
      </c>
      <c r="U2" s="24">
        <v>42</v>
      </c>
      <c r="V2" s="24">
        <v>22</v>
      </c>
      <c r="W2" s="24">
        <v>42</v>
      </c>
      <c r="X2" s="24">
        <v>65</v>
      </c>
      <c r="Y2" s="24">
        <v>22</v>
      </c>
      <c r="Z2" s="24">
        <v>50</v>
      </c>
      <c r="AA2" s="24">
        <v>42</v>
      </c>
      <c r="AB2" s="24">
        <v>150</v>
      </c>
      <c r="AC2" s="24">
        <v>22</v>
      </c>
      <c r="AD2" s="24">
        <v>120</v>
      </c>
      <c r="AE2" s="24">
        <v>90</v>
      </c>
      <c r="AF2" s="24">
        <v>105</v>
      </c>
      <c r="AG2" s="24">
        <v>5</v>
      </c>
      <c r="AH2" s="24">
        <v>6</v>
      </c>
      <c r="AI2" s="24">
        <v>5</v>
      </c>
      <c r="AJ2" s="24">
        <v>5</v>
      </c>
      <c r="AK2" s="24">
        <v>3</v>
      </c>
      <c r="AL2" s="24">
        <v>5</v>
      </c>
      <c r="AM2" s="24">
        <v>90</v>
      </c>
      <c r="AN2" s="24">
        <v>90</v>
      </c>
      <c r="AO2" s="24">
        <v>3</v>
      </c>
      <c r="AP2" s="24">
        <v>5</v>
      </c>
      <c r="AQ2" s="24">
        <v>42</v>
      </c>
      <c r="AR2" s="24">
        <v>50</v>
      </c>
      <c r="AS2" s="24">
        <v>6</v>
      </c>
      <c r="AT2" s="24">
        <v>65</v>
      </c>
      <c r="AU2" s="24">
        <v>3</v>
      </c>
      <c r="AV2" s="24">
        <v>3</v>
      </c>
      <c r="AW2" s="24">
        <v>22</v>
      </c>
      <c r="AX2" s="24">
        <v>15</v>
      </c>
      <c r="AY2" s="24">
        <v>15</v>
      </c>
      <c r="AZ2" s="24">
        <v>22</v>
      </c>
      <c r="BA2" s="24">
        <v>50</v>
      </c>
      <c r="BB2" s="24">
        <v>50</v>
      </c>
      <c r="BC2" s="24">
        <v>65</v>
      </c>
      <c r="BD2" s="24">
        <v>65</v>
      </c>
      <c r="BE2" s="24">
        <v>35</v>
      </c>
      <c r="BF2" s="24">
        <v>90</v>
      </c>
      <c r="BG2" s="24">
        <v>5</v>
      </c>
      <c r="BH2" s="24">
        <v>15</v>
      </c>
      <c r="BI2" s="24">
        <v>50</v>
      </c>
      <c r="BJ2" s="24">
        <v>35</v>
      </c>
      <c r="BK2" s="24">
        <v>42</v>
      </c>
      <c r="BL2" s="24">
        <v>42</v>
      </c>
      <c r="BM2" s="24">
        <v>65</v>
      </c>
      <c r="BN2" s="24">
        <v>120</v>
      </c>
      <c r="BO2" s="24">
        <v>105</v>
      </c>
      <c r="BP2" s="24">
        <v>90</v>
      </c>
      <c r="BQ2" s="24">
        <v>22</v>
      </c>
      <c r="BR2" s="24">
        <v>35</v>
      </c>
      <c r="BS2" s="24">
        <v>90</v>
      </c>
      <c r="BT2" s="24">
        <v>105</v>
      </c>
      <c r="BU2" s="24">
        <v>50</v>
      </c>
      <c r="BV2" s="24">
        <v>180</v>
      </c>
      <c r="BW2" s="24">
        <v>220</v>
      </c>
      <c r="BX2" s="24">
        <v>35</v>
      </c>
      <c r="BY2" s="24">
        <v>22</v>
      </c>
      <c r="BZ2" s="24">
        <v>15</v>
      </c>
      <c r="CA2" s="24">
        <v>5</v>
      </c>
      <c r="CB2" s="24">
        <v>6</v>
      </c>
      <c r="CC2" s="24">
        <v>90</v>
      </c>
      <c r="CD2" s="24">
        <v>150</v>
      </c>
      <c r="CE2" s="24">
        <v>90</v>
      </c>
      <c r="CF2" s="24">
        <v>120</v>
      </c>
      <c r="CG2" s="24">
        <v>105</v>
      </c>
      <c r="CH2" s="24">
        <v>5</v>
      </c>
      <c r="CI2" s="24">
        <v>15</v>
      </c>
      <c r="CJ2" s="24">
        <v>158</v>
      </c>
      <c r="CK2" s="24">
        <v>100</v>
      </c>
      <c r="CL2" s="24">
        <v>192</v>
      </c>
      <c r="CM2" s="24">
        <v>30</v>
      </c>
      <c r="CN2" s="31"/>
      <c r="CO2" s="33"/>
    </row>
    <row r="3" spans="1:93" ht="14.25">
      <c r="A3" s="8">
        <v>1</v>
      </c>
      <c r="B3" s="26">
        <v>64</v>
      </c>
      <c r="C3" s="9" t="s">
        <v>225</v>
      </c>
      <c r="D3" s="27"/>
      <c r="E3" s="27"/>
      <c r="F3" s="27">
        <v>2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>
        <v>2</v>
      </c>
      <c r="S3" s="27"/>
      <c r="T3" s="27">
        <v>2</v>
      </c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>
        <v>2</v>
      </c>
      <c r="BU3" s="27"/>
      <c r="BV3" s="27"/>
      <c r="BW3" s="27"/>
      <c r="BX3" s="27"/>
      <c r="BY3" s="27"/>
      <c r="BZ3" s="27"/>
      <c r="CA3" s="27"/>
      <c r="CB3" s="27"/>
      <c r="CC3" s="27">
        <v>2</v>
      </c>
      <c r="CD3" s="27">
        <v>2</v>
      </c>
      <c r="CE3" s="27">
        <v>2</v>
      </c>
      <c r="CF3" s="27"/>
      <c r="CG3" s="27"/>
      <c r="CH3" s="27"/>
      <c r="CI3" s="27"/>
      <c r="CJ3" s="27"/>
      <c r="CK3" s="27"/>
      <c r="CL3" s="27"/>
      <c r="CM3" s="27"/>
      <c r="CN3" s="8">
        <f aca="true" t="shared" si="0" ref="CN3:CN8">COUNTA(D3:CM3)</f>
        <v>7</v>
      </c>
      <c r="CO3" s="8">
        <f aca="true" t="shared" si="1" ref="CO3:CO22">SUMPRODUCT($D$2:$CM$2,D3:CM3)</f>
        <v>1360</v>
      </c>
    </row>
    <row r="4" spans="1:93" ht="14.25">
      <c r="A4" s="8">
        <v>2</v>
      </c>
      <c r="B4" s="8">
        <v>12</v>
      </c>
      <c r="C4" s="19" t="s">
        <v>196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>
        <v>2</v>
      </c>
      <c r="T4" s="27">
        <v>1</v>
      </c>
      <c r="U4" s="27"/>
      <c r="V4" s="27"/>
      <c r="W4" s="27"/>
      <c r="X4" s="27"/>
      <c r="Y4" s="27"/>
      <c r="Z4" s="27"/>
      <c r="AA4" s="27">
        <v>2</v>
      </c>
      <c r="AB4" s="27"/>
      <c r="AC4" s="27"/>
      <c r="AD4" s="27"/>
      <c r="AE4" s="27">
        <v>2</v>
      </c>
      <c r="AF4" s="27">
        <v>2</v>
      </c>
      <c r="AG4" s="27"/>
      <c r="AH4" s="27"/>
      <c r="AI4" s="27"/>
      <c r="AJ4" s="27"/>
      <c r="AK4" s="27"/>
      <c r="AL4" s="27"/>
      <c r="AM4" s="27">
        <v>2</v>
      </c>
      <c r="AN4" s="27">
        <v>2</v>
      </c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8">
        <f t="shared" si="0"/>
        <v>7</v>
      </c>
      <c r="CO4" s="8">
        <f t="shared" si="1"/>
        <v>1054</v>
      </c>
    </row>
    <row r="5" spans="1:93" ht="14.25">
      <c r="A5" s="8">
        <v>3</v>
      </c>
      <c r="B5" s="8">
        <v>40</v>
      </c>
      <c r="C5" s="19" t="s">
        <v>205</v>
      </c>
      <c r="D5" s="27"/>
      <c r="E5" s="27"/>
      <c r="F5" s="27">
        <v>2</v>
      </c>
      <c r="G5" s="27"/>
      <c r="H5" s="27">
        <v>2</v>
      </c>
      <c r="I5" s="27">
        <v>2</v>
      </c>
      <c r="J5" s="27">
        <v>2</v>
      </c>
      <c r="K5" s="27"/>
      <c r="L5" s="27">
        <v>2</v>
      </c>
      <c r="M5" s="27">
        <v>2</v>
      </c>
      <c r="N5" s="27">
        <v>2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>
        <v>2</v>
      </c>
      <c r="Z5" s="27"/>
      <c r="AA5" s="27"/>
      <c r="AB5" s="27"/>
      <c r="AC5" s="27"/>
      <c r="AD5" s="27"/>
      <c r="AE5" s="27"/>
      <c r="AF5" s="27">
        <v>2</v>
      </c>
      <c r="AG5" s="27"/>
      <c r="AH5" s="27"/>
      <c r="AI5" s="27"/>
      <c r="AJ5" s="27">
        <v>2</v>
      </c>
      <c r="AK5" s="27"/>
      <c r="AL5" s="27">
        <v>2</v>
      </c>
      <c r="AM5" s="27">
        <v>1</v>
      </c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>
        <v>2</v>
      </c>
      <c r="AY5" s="27">
        <v>2</v>
      </c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8">
        <f t="shared" si="0"/>
        <v>14</v>
      </c>
      <c r="CO5" s="8">
        <f t="shared" si="1"/>
        <v>984</v>
      </c>
    </row>
    <row r="6" spans="1:93" ht="14.25">
      <c r="A6" s="8">
        <v>4</v>
      </c>
      <c r="B6" s="8">
        <v>8</v>
      </c>
      <c r="C6" s="19" t="s">
        <v>195</v>
      </c>
      <c r="D6" s="27"/>
      <c r="E6" s="27"/>
      <c r="F6" s="27"/>
      <c r="G6" s="27"/>
      <c r="H6" s="27"/>
      <c r="I6" s="27"/>
      <c r="J6" s="27">
        <v>1</v>
      </c>
      <c r="K6" s="27"/>
      <c r="L6" s="27"/>
      <c r="M6" s="27"/>
      <c r="N6" s="27"/>
      <c r="O6" s="27">
        <v>1</v>
      </c>
      <c r="P6" s="27"/>
      <c r="Q6" s="27"/>
      <c r="R6" s="27"/>
      <c r="S6" s="27">
        <v>1</v>
      </c>
      <c r="T6" s="27"/>
      <c r="U6" s="27"/>
      <c r="V6" s="27"/>
      <c r="W6" s="27"/>
      <c r="X6" s="27"/>
      <c r="Y6" s="27">
        <v>1</v>
      </c>
      <c r="Z6" s="27"/>
      <c r="AA6" s="27">
        <v>2</v>
      </c>
      <c r="AB6" s="27"/>
      <c r="AC6" s="27">
        <v>1</v>
      </c>
      <c r="AD6" s="27"/>
      <c r="AE6" s="27">
        <v>1</v>
      </c>
      <c r="AF6" s="27">
        <v>1</v>
      </c>
      <c r="AG6" s="27"/>
      <c r="AH6" s="27"/>
      <c r="AI6" s="27"/>
      <c r="AJ6" s="27"/>
      <c r="AK6" s="27"/>
      <c r="AL6" s="27"/>
      <c r="AM6" s="27">
        <v>1</v>
      </c>
      <c r="AN6" s="27">
        <v>1</v>
      </c>
      <c r="AO6" s="27"/>
      <c r="AP6" s="27">
        <v>2</v>
      </c>
      <c r="AQ6" s="27">
        <v>1</v>
      </c>
      <c r="AR6" s="27">
        <v>1</v>
      </c>
      <c r="AS6" s="27">
        <v>2</v>
      </c>
      <c r="AT6" s="27"/>
      <c r="AU6" s="27">
        <v>2</v>
      </c>
      <c r="AV6" s="27">
        <v>2</v>
      </c>
      <c r="AW6" s="27">
        <v>1</v>
      </c>
      <c r="AX6" s="27">
        <v>2</v>
      </c>
      <c r="AY6" s="27">
        <v>2</v>
      </c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8">
        <f t="shared" si="0"/>
        <v>19</v>
      </c>
      <c r="CO6" s="8">
        <f t="shared" si="1"/>
        <v>825</v>
      </c>
    </row>
    <row r="7" spans="1:93" ht="14.25">
      <c r="A7" s="8">
        <v>5</v>
      </c>
      <c r="B7" s="8">
        <v>2</v>
      </c>
      <c r="C7" s="19" t="s">
        <v>209</v>
      </c>
      <c r="D7" s="27"/>
      <c r="E7" s="27"/>
      <c r="F7" s="27"/>
      <c r="G7" s="27"/>
      <c r="H7" s="27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>
        <v>1</v>
      </c>
      <c r="AF7" s="27">
        <v>1</v>
      </c>
      <c r="AG7" s="27"/>
      <c r="AH7" s="27"/>
      <c r="AI7" s="27">
        <v>2</v>
      </c>
      <c r="AJ7" s="27"/>
      <c r="AK7" s="27"/>
      <c r="AL7" s="27"/>
      <c r="AM7" s="27"/>
      <c r="AN7" s="27"/>
      <c r="AO7" s="27"/>
      <c r="AP7" s="27"/>
      <c r="AQ7" s="27">
        <v>1</v>
      </c>
      <c r="AR7" s="27"/>
      <c r="AS7" s="27">
        <v>2</v>
      </c>
      <c r="AT7" s="27"/>
      <c r="AU7" s="27">
        <v>2</v>
      </c>
      <c r="AV7" s="27">
        <v>2</v>
      </c>
      <c r="AW7" s="27">
        <v>2</v>
      </c>
      <c r="AX7" s="27">
        <v>2</v>
      </c>
      <c r="AY7" s="27">
        <v>2</v>
      </c>
      <c r="AZ7" s="27">
        <v>1</v>
      </c>
      <c r="BA7" s="27">
        <v>1</v>
      </c>
      <c r="BB7" s="27">
        <v>1</v>
      </c>
      <c r="BC7" s="27">
        <v>1</v>
      </c>
      <c r="BD7" s="27">
        <v>1</v>
      </c>
      <c r="BE7" s="27">
        <v>1</v>
      </c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8">
        <f t="shared" si="0"/>
        <v>17</v>
      </c>
      <c r="CO7" s="8">
        <f t="shared" si="1"/>
        <v>706</v>
      </c>
    </row>
    <row r="8" spans="1:93" ht="14.25">
      <c r="A8" s="8">
        <v>6</v>
      </c>
      <c r="B8" s="26">
        <v>63</v>
      </c>
      <c r="C8" s="19" t="s">
        <v>226</v>
      </c>
      <c r="D8" s="27"/>
      <c r="E8" s="27">
        <v>2</v>
      </c>
      <c r="F8" s="27">
        <v>1</v>
      </c>
      <c r="G8" s="27"/>
      <c r="H8" s="27"/>
      <c r="I8" s="27"/>
      <c r="J8" s="27"/>
      <c r="K8" s="27"/>
      <c r="L8" s="27"/>
      <c r="M8" s="27"/>
      <c r="N8" s="27"/>
      <c r="O8" s="27">
        <v>1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>
        <v>1</v>
      </c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8">
        <f t="shared" si="0"/>
        <v>4</v>
      </c>
      <c r="CO8" s="8">
        <f t="shared" si="1"/>
        <v>522</v>
      </c>
    </row>
    <row r="9" spans="1:93" ht="14.25">
      <c r="A9" s="8">
        <v>7</v>
      </c>
      <c r="B9" s="8">
        <v>48</v>
      </c>
      <c r="C9" s="19" t="s">
        <v>207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>
        <v>1</v>
      </c>
      <c r="CK9" s="27">
        <v>1</v>
      </c>
      <c r="CL9" s="27">
        <v>1</v>
      </c>
      <c r="CM9" s="27">
        <v>1</v>
      </c>
      <c r="CN9" s="8">
        <f aca="true" t="shared" si="2" ref="CN9:CN22">COUNTA(D9:CM9)</f>
        <v>4</v>
      </c>
      <c r="CO9" s="8">
        <f t="shared" si="1"/>
        <v>480</v>
      </c>
    </row>
    <row r="10" spans="1:93" ht="14.25">
      <c r="A10" s="8">
        <v>7</v>
      </c>
      <c r="B10" s="8">
        <v>47</v>
      </c>
      <c r="C10" s="19" t="s">
        <v>206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>
        <v>1</v>
      </c>
      <c r="CK10" s="27">
        <v>1</v>
      </c>
      <c r="CL10" s="27">
        <v>1</v>
      </c>
      <c r="CM10" s="27">
        <v>1</v>
      </c>
      <c r="CN10" s="8">
        <f t="shared" si="2"/>
        <v>4</v>
      </c>
      <c r="CO10" s="8">
        <f t="shared" si="1"/>
        <v>480</v>
      </c>
    </row>
    <row r="11" spans="1:93" ht="14.25">
      <c r="A11" s="8">
        <v>9</v>
      </c>
      <c r="B11" s="8">
        <v>6</v>
      </c>
      <c r="C11" s="19" t="s">
        <v>194</v>
      </c>
      <c r="D11" s="27"/>
      <c r="E11" s="27"/>
      <c r="F11" s="27"/>
      <c r="G11" s="27"/>
      <c r="H11" s="27">
        <v>1</v>
      </c>
      <c r="I11" s="27">
        <v>1</v>
      </c>
      <c r="J11" s="27">
        <v>1</v>
      </c>
      <c r="K11" s="27"/>
      <c r="L11" s="27"/>
      <c r="M11" s="27">
        <v>1</v>
      </c>
      <c r="N11" s="27">
        <v>1</v>
      </c>
      <c r="O11" s="27"/>
      <c r="P11" s="27"/>
      <c r="Q11" s="27"/>
      <c r="R11" s="27"/>
      <c r="S11" s="27"/>
      <c r="T11" s="27"/>
      <c r="U11" s="27">
        <v>1</v>
      </c>
      <c r="V11" s="27"/>
      <c r="W11" s="27"/>
      <c r="X11" s="27"/>
      <c r="Y11" s="27">
        <v>1</v>
      </c>
      <c r="Z11" s="27"/>
      <c r="AA11" s="27"/>
      <c r="AB11" s="27"/>
      <c r="AC11" s="27"/>
      <c r="AD11" s="27"/>
      <c r="AE11" s="27"/>
      <c r="AF11" s="27"/>
      <c r="AG11" s="27">
        <v>1</v>
      </c>
      <c r="AH11" s="27"/>
      <c r="AI11" s="27">
        <v>1</v>
      </c>
      <c r="AJ11" s="27">
        <v>1</v>
      </c>
      <c r="AK11" s="27"/>
      <c r="AL11" s="27">
        <v>1</v>
      </c>
      <c r="AM11" s="27"/>
      <c r="AN11" s="27"/>
      <c r="AO11" s="27"/>
      <c r="AP11" s="27">
        <v>1</v>
      </c>
      <c r="AQ11" s="27"/>
      <c r="AR11" s="27"/>
      <c r="AS11" s="27">
        <v>1</v>
      </c>
      <c r="AT11" s="27"/>
      <c r="AU11" s="27">
        <v>2</v>
      </c>
      <c r="AV11" s="27">
        <v>2</v>
      </c>
      <c r="AW11" s="27">
        <v>1</v>
      </c>
      <c r="AX11" s="27">
        <v>2</v>
      </c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8">
        <f t="shared" si="2"/>
        <v>17</v>
      </c>
      <c r="CO11" s="8">
        <f t="shared" si="1"/>
        <v>349</v>
      </c>
    </row>
    <row r="12" spans="1:93" ht="14.25">
      <c r="A12" s="8">
        <v>10</v>
      </c>
      <c r="B12" s="8">
        <v>32</v>
      </c>
      <c r="C12" s="19" t="s">
        <v>201</v>
      </c>
      <c r="D12" s="27"/>
      <c r="E12" s="27"/>
      <c r="F12" s="27"/>
      <c r="G12" s="27"/>
      <c r="H12" s="27">
        <v>1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>
        <v>2</v>
      </c>
      <c r="AH12" s="27">
        <v>2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>
        <v>2</v>
      </c>
      <c r="AT12" s="27"/>
      <c r="AU12" s="27">
        <v>2</v>
      </c>
      <c r="AV12" s="27">
        <v>2</v>
      </c>
      <c r="AW12" s="27"/>
      <c r="AX12" s="27">
        <v>2</v>
      </c>
      <c r="AY12" s="27">
        <v>2</v>
      </c>
      <c r="AZ12" s="27"/>
      <c r="BA12" s="27"/>
      <c r="BB12" s="27"/>
      <c r="BC12" s="27"/>
      <c r="BD12" s="27"/>
      <c r="BE12" s="27"/>
      <c r="BF12" s="27"/>
      <c r="BG12" s="27"/>
      <c r="BH12" s="27">
        <v>2</v>
      </c>
      <c r="BI12" s="27"/>
      <c r="BJ12" s="27">
        <v>2</v>
      </c>
      <c r="BK12" s="27"/>
      <c r="BL12" s="27"/>
      <c r="BM12" s="27"/>
      <c r="BN12" s="27"/>
      <c r="BO12" s="27"/>
      <c r="BP12" s="27"/>
      <c r="BQ12" s="27">
        <v>1</v>
      </c>
      <c r="BR12" s="27"/>
      <c r="BS12" s="27"/>
      <c r="BT12" s="27"/>
      <c r="BU12" s="27"/>
      <c r="BV12" s="27"/>
      <c r="BW12" s="27"/>
      <c r="BX12" s="27">
        <v>1</v>
      </c>
      <c r="BY12" s="27">
        <v>1</v>
      </c>
      <c r="BZ12" s="27">
        <v>1</v>
      </c>
      <c r="CA12" s="27">
        <v>1</v>
      </c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8">
        <f t="shared" si="2"/>
        <v>15</v>
      </c>
      <c r="CO12" s="8">
        <f t="shared" si="1"/>
        <v>327</v>
      </c>
    </row>
    <row r="13" spans="1:93" ht="14.25">
      <c r="A13" s="8">
        <v>11</v>
      </c>
      <c r="B13" s="8">
        <v>33</v>
      </c>
      <c r="C13" s="19" t="s">
        <v>202</v>
      </c>
      <c r="D13" s="27"/>
      <c r="E13" s="27"/>
      <c r="F13" s="27"/>
      <c r="G13" s="27"/>
      <c r="H13" s="27">
        <v>1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>
        <v>2</v>
      </c>
      <c r="AH13" s="27">
        <v>2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>
        <v>2</v>
      </c>
      <c r="AT13" s="27"/>
      <c r="AU13" s="27">
        <v>2</v>
      </c>
      <c r="AV13" s="27">
        <v>2</v>
      </c>
      <c r="AW13" s="27"/>
      <c r="AX13" s="27">
        <v>1</v>
      </c>
      <c r="AY13" s="27">
        <v>2</v>
      </c>
      <c r="AZ13" s="27"/>
      <c r="BA13" s="27"/>
      <c r="BB13" s="27"/>
      <c r="BC13" s="27"/>
      <c r="BD13" s="27"/>
      <c r="BE13" s="27"/>
      <c r="BF13" s="27"/>
      <c r="BG13" s="27"/>
      <c r="BH13" s="27">
        <v>2</v>
      </c>
      <c r="BI13" s="27"/>
      <c r="BJ13" s="27">
        <v>2</v>
      </c>
      <c r="BK13" s="27"/>
      <c r="BL13" s="27"/>
      <c r="BM13" s="27"/>
      <c r="BN13" s="27"/>
      <c r="BO13" s="27"/>
      <c r="BP13" s="27"/>
      <c r="BQ13" s="27">
        <v>1</v>
      </c>
      <c r="BR13" s="27"/>
      <c r="BS13" s="27"/>
      <c r="BT13" s="27"/>
      <c r="BU13" s="27"/>
      <c r="BV13" s="27"/>
      <c r="BW13" s="27"/>
      <c r="BX13" s="27">
        <v>1</v>
      </c>
      <c r="BY13" s="27">
        <v>1</v>
      </c>
      <c r="BZ13" s="27">
        <v>1</v>
      </c>
      <c r="CA13" s="27">
        <v>1</v>
      </c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8">
        <f t="shared" si="2"/>
        <v>15</v>
      </c>
      <c r="CO13" s="8">
        <f t="shared" si="1"/>
        <v>312</v>
      </c>
    </row>
    <row r="14" spans="1:93" ht="14.25">
      <c r="A14" s="8">
        <v>12</v>
      </c>
      <c r="B14" s="8">
        <v>26</v>
      </c>
      <c r="C14" s="19" t="s">
        <v>200</v>
      </c>
      <c r="D14" s="27"/>
      <c r="E14" s="27"/>
      <c r="F14" s="27"/>
      <c r="G14" s="27"/>
      <c r="H14" s="27">
        <v>1</v>
      </c>
      <c r="I14" s="27">
        <v>1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>
        <v>1</v>
      </c>
      <c r="Z14" s="27"/>
      <c r="AA14" s="27"/>
      <c r="AB14" s="27"/>
      <c r="AC14" s="27"/>
      <c r="AD14" s="27"/>
      <c r="AE14" s="27"/>
      <c r="AF14" s="27"/>
      <c r="AG14" s="27">
        <v>2</v>
      </c>
      <c r="AH14" s="27">
        <v>2</v>
      </c>
      <c r="AI14" s="27">
        <v>1</v>
      </c>
      <c r="AJ14" s="27">
        <v>2</v>
      </c>
      <c r="AK14" s="27"/>
      <c r="AL14" s="27">
        <v>2</v>
      </c>
      <c r="AM14" s="27"/>
      <c r="AN14" s="27"/>
      <c r="AO14" s="27"/>
      <c r="AP14" s="27">
        <v>2</v>
      </c>
      <c r="AQ14" s="27"/>
      <c r="AR14" s="27"/>
      <c r="AS14" s="27">
        <v>2</v>
      </c>
      <c r="AT14" s="27"/>
      <c r="AU14" s="27">
        <v>2</v>
      </c>
      <c r="AV14" s="27">
        <v>2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>
        <v>2</v>
      </c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>
        <v>1</v>
      </c>
      <c r="CL14" s="27"/>
      <c r="CM14" s="27"/>
      <c r="CN14" s="8">
        <f t="shared" si="2"/>
        <v>14</v>
      </c>
      <c r="CO14" s="8">
        <f t="shared" si="1"/>
        <v>277</v>
      </c>
    </row>
    <row r="15" spans="1:93" ht="14.25">
      <c r="A15" s="8">
        <v>13</v>
      </c>
      <c r="B15" s="8">
        <v>1</v>
      </c>
      <c r="C15" s="19" t="s">
        <v>208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>
        <v>1</v>
      </c>
      <c r="AG15" s="27"/>
      <c r="AH15" s="27"/>
      <c r="AI15" s="27">
        <v>2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27">
        <v>2</v>
      </c>
      <c r="AT15" s="27"/>
      <c r="AU15" s="27">
        <v>2</v>
      </c>
      <c r="AV15" s="27">
        <v>2</v>
      </c>
      <c r="AW15" s="27">
        <v>1</v>
      </c>
      <c r="AX15" s="27">
        <v>2</v>
      </c>
      <c r="AY15" s="27">
        <v>2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8">
        <f t="shared" si="2"/>
        <v>8</v>
      </c>
      <c r="CO15" s="8">
        <f t="shared" si="1"/>
        <v>221</v>
      </c>
    </row>
    <row r="16" spans="1:93" ht="14.25">
      <c r="A16" s="8">
        <v>14</v>
      </c>
      <c r="B16" s="8">
        <v>25</v>
      </c>
      <c r="C16" s="19" t="s">
        <v>199</v>
      </c>
      <c r="D16" s="27"/>
      <c r="E16" s="27"/>
      <c r="F16" s="27"/>
      <c r="G16" s="27"/>
      <c r="H16" s="27">
        <v>1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>
        <v>2</v>
      </c>
      <c r="AH16" s="27">
        <v>2</v>
      </c>
      <c r="AI16" s="27">
        <v>1</v>
      </c>
      <c r="AJ16" s="27">
        <v>2</v>
      </c>
      <c r="AK16" s="27"/>
      <c r="AL16" s="27">
        <v>2</v>
      </c>
      <c r="AM16" s="27"/>
      <c r="AN16" s="27"/>
      <c r="AO16" s="27"/>
      <c r="AP16" s="27">
        <v>2</v>
      </c>
      <c r="AQ16" s="27"/>
      <c r="AR16" s="27"/>
      <c r="AS16" s="27">
        <v>2</v>
      </c>
      <c r="AT16" s="27"/>
      <c r="AU16" s="27">
        <v>2</v>
      </c>
      <c r="AV16" s="27">
        <v>2</v>
      </c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>
        <v>2</v>
      </c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>
        <v>1</v>
      </c>
      <c r="CL16" s="27"/>
      <c r="CM16" s="27"/>
      <c r="CN16" s="8">
        <f t="shared" si="2"/>
        <v>12</v>
      </c>
      <c r="CO16" s="8">
        <f t="shared" si="1"/>
        <v>213</v>
      </c>
    </row>
    <row r="17" spans="1:93" ht="14.25">
      <c r="A17" s="8">
        <v>15</v>
      </c>
      <c r="B17" s="26">
        <v>56</v>
      </c>
      <c r="C17" s="25" t="s">
        <v>213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>
        <v>1</v>
      </c>
      <c r="CI17" s="27">
        <v>1</v>
      </c>
      <c r="CJ17" s="27">
        <v>1</v>
      </c>
      <c r="CK17" s="27"/>
      <c r="CL17" s="27"/>
      <c r="CM17" s="27">
        <v>1</v>
      </c>
      <c r="CN17" s="8">
        <f t="shared" si="2"/>
        <v>4</v>
      </c>
      <c r="CO17" s="8">
        <f t="shared" si="1"/>
        <v>208</v>
      </c>
    </row>
    <row r="18" spans="1:93" ht="14.25">
      <c r="A18" s="8">
        <v>16</v>
      </c>
      <c r="B18" s="26">
        <v>54</v>
      </c>
      <c r="C18" s="25" t="s">
        <v>212</v>
      </c>
      <c r="D18" s="27"/>
      <c r="E18" s="27"/>
      <c r="F18" s="27"/>
      <c r="G18" s="27"/>
      <c r="H18" s="27"/>
      <c r="I18" s="27">
        <v>2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>
        <v>2</v>
      </c>
      <c r="AT18" s="27"/>
      <c r="AU18" s="27"/>
      <c r="AV18" s="27"/>
      <c r="AW18" s="27">
        <v>2</v>
      </c>
      <c r="AX18" s="27">
        <v>2</v>
      </c>
      <c r="AY18" s="27">
        <v>2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8">
        <f t="shared" si="2"/>
        <v>5</v>
      </c>
      <c r="CO18" s="8">
        <f t="shared" si="1"/>
        <v>200</v>
      </c>
    </row>
    <row r="19" spans="1:93" ht="14.25">
      <c r="A19" s="8">
        <v>17</v>
      </c>
      <c r="B19" s="8">
        <v>34</v>
      </c>
      <c r="C19" s="19" t="s">
        <v>203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>
        <v>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>
        <v>1</v>
      </c>
      <c r="AB19" s="27"/>
      <c r="AC19" s="27">
        <v>1</v>
      </c>
      <c r="AD19" s="27"/>
      <c r="AE19" s="27"/>
      <c r="AF19" s="27">
        <v>1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8">
        <f t="shared" si="2"/>
        <v>4</v>
      </c>
      <c r="CO19" s="8">
        <f t="shared" si="1"/>
        <v>191</v>
      </c>
    </row>
    <row r="20" spans="1:93" ht="14.25">
      <c r="A20" s="8">
        <v>18</v>
      </c>
      <c r="B20" s="8">
        <v>22</v>
      </c>
      <c r="C20" s="19" t="s">
        <v>198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>
        <v>2</v>
      </c>
      <c r="AK20" s="27"/>
      <c r="AL20" s="27">
        <v>2</v>
      </c>
      <c r="AM20" s="27"/>
      <c r="AN20" s="27"/>
      <c r="AO20" s="27"/>
      <c r="AP20" s="27">
        <v>2</v>
      </c>
      <c r="AQ20" s="27"/>
      <c r="AR20" s="27"/>
      <c r="AS20" s="27">
        <v>2</v>
      </c>
      <c r="AT20" s="27"/>
      <c r="AU20" s="27">
        <v>2</v>
      </c>
      <c r="AV20" s="27">
        <v>2</v>
      </c>
      <c r="AW20" s="27">
        <v>1</v>
      </c>
      <c r="AX20" s="27">
        <v>1</v>
      </c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8">
        <f t="shared" si="2"/>
        <v>8</v>
      </c>
      <c r="CO20" s="8">
        <f t="shared" si="1"/>
        <v>91</v>
      </c>
    </row>
    <row r="21" spans="1:93" ht="14.25">
      <c r="A21" s="8">
        <v>18</v>
      </c>
      <c r="B21" s="8">
        <v>21</v>
      </c>
      <c r="C21" s="19" t="s">
        <v>197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>
        <v>2</v>
      </c>
      <c r="AK21" s="27"/>
      <c r="AL21" s="27">
        <v>2</v>
      </c>
      <c r="AM21" s="27"/>
      <c r="AN21" s="27"/>
      <c r="AO21" s="27"/>
      <c r="AP21" s="27">
        <v>2</v>
      </c>
      <c r="AQ21" s="27"/>
      <c r="AR21" s="27"/>
      <c r="AS21" s="27">
        <v>2</v>
      </c>
      <c r="AT21" s="27"/>
      <c r="AU21" s="27">
        <v>2</v>
      </c>
      <c r="AV21" s="27">
        <v>2</v>
      </c>
      <c r="AW21" s="27">
        <v>1</v>
      </c>
      <c r="AX21" s="27">
        <v>1</v>
      </c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8">
        <f t="shared" si="2"/>
        <v>8</v>
      </c>
      <c r="CO21" s="8">
        <f t="shared" si="1"/>
        <v>91</v>
      </c>
    </row>
    <row r="22" spans="1:93" ht="14.25">
      <c r="A22" s="8"/>
      <c r="B22" s="8">
        <v>37</v>
      </c>
      <c r="C22" s="19" t="s">
        <v>204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8">
        <f t="shared" si="2"/>
        <v>0</v>
      </c>
      <c r="CO22" s="8">
        <f t="shared" si="1"/>
        <v>0</v>
      </c>
    </row>
    <row r="23" spans="4:91" ht="14.25">
      <c r="D23" s="22">
        <f>COUNT(D3:D21)</f>
        <v>0</v>
      </c>
      <c r="E23" s="22">
        <f aca="true" t="shared" si="3" ref="E23:BP23">COUNT(E3:E21)</f>
        <v>1</v>
      </c>
      <c r="F23" s="22">
        <f t="shared" si="3"/>
        <v>3</v>
      </c>
      <c r="G23" s="22">
        <f t="shared" si="3"/>
        <v>0</v>
      </c>
      <c r="H23" s="22">
        <f t="shared" si="3"/>
        <v>7</v>
      </c>
      <c r="I23" s="22">
        <f t="shared" si="3"/>
        <v>4</v>
      </c>
      <c r="J23" s="22">
        <f t="shared" si="3"/>
        <v>3</v>
      </c>
      <c r="K23" s="22">
        <f t="shared" si="3"/>
        <v>0</v>
      </c>
      <c r="L23" s="22">
        <f t="shared" si="3"/>
        <v>1</v>
      </c>
      <c r="M23" s="22">
        <f t="shared" si="3"/>
        <v>2</v>
      </c>
      <c r="N23" s="22">
        <f t="shared" si="3"/>
        <v>2</v>
      </c>
      <c r="O23" s="22">
        <f t="shared" si="3"/>
        <v>3</v>
      </c>
      <c r="P23" s="22">
        <f t="shared" si="3"/>
        <v>0</v>
      </c>
      <c r="Q23" s="22">
        <f t="shared" si="3"/>
        <v>0</v>
      </c>
      <c r="R23" s="22">
        <f t="shared" si="3"/>
        <v>1</v>
      </c>
      <c r="S23" s="22">
        <f t="shared" si="3"/>
        <v>2</v>
      </c>
      <c r="T23" s="22">
        <f t="shared" si="3"/>
        <v>2</v>
      </c>
      <c r="U23" s="22">
        <f t="shared" si="3"/>
        <v>1</v>
      </c>
      <c r="V23" s="22">
        <f t="shared" si="3"/>
        <v>0</v>
      </c>
      <c r="W23" s="22">
        <f t="shared" si="3"/>
        <v>0</v>
      </c>
      <c r="X23" s="22">
        <f t="shared" si="3"/>
        <v>0</v>
      </c>
      <c r="Y23" s="22">
        <f t="shared" si="3"/>
        <v>4</v>
      </c>
      <c r="Z23" s="22">
        <f t="shared" si="3"/>
        <v>0</v>
      </c>
      <c r="AA23" s="22">
        <f t="shared" si="3"/>
        <v>3</v>
      </c>
      <c r="AB23" s="22">
        <f t="shared" si="3"/>
        <v>0</v>
      </c>
      <c r="AC23" s="22">
        <f t="shared" si="3"/>
        <v>2</v>
      </c>
      <c r="AD23" s="22">
        <f t="shared" si="3"/>
        <v>0</v>
      </c>
      <c r="AE23" s="22">
        <f t="shared" si="3"/>
        <v>3</v>
      </c>
      <c r="AF23" s="22">
        <f t="shared" si="3"/>
        <v>7</v>
      </c>
      <c r="AG23" s="22">
        <f t="shared" si="3"/>
        <v>5</v>
      </c>
      <c r="AH23" s="22">
        <f t="shared" si="3"/>
        <v>4</v>
      </c>
      <c r="AI23" s="22">
        <f t="shared" si="3"/>
        <v>5</v>
      </c>
      <c r="AJ23" s="22">
        <f t="shared" si="3"/>
        <v>6</v>
      </c>
      <c r="AK23" s="22">
        <f t="shared" si="3"/>
        <v>0</v>
      </c>
      <c r="AL23" s="22">
        <f t="shared" si="3"/>
        <v>6</v>
      </c>
      <c r="AM23" s="22">
        <f t="shared" si="3"/>
        <v>3</v>
      </c>
      <c r="AN23" s="22">
        <f t="shared" si="3"/>
        <v>2</v>
      </c>
      <c r="AO23" s="22">
        <f t="shared" si="3"/>
        <v>0</v>
      </c>
      <c r="AP23" s="22">
        <f t="shared" si="3"/>
        <v>6</v>
      </c>
      <c r="AQ23" s="22">
        <f t="shared" si="3"/>
        <v>2</v>
      </c>
      <c r="AR23" s="22">
        <f t="shared" si="3"/>
        <v>1</v>
      </c>
      <c r="AS23" s="22">
        <f t="shared" si="3"/>
        <v>11</v>
      </c>
      <c r="AT23" s="22">
        <f t="shared" si="3"/>
        <v>0</v>
      </c>
      <c r="AU23" s="22">
        <f t="shared" si="3"/>
        <v>10</v>
      </c>
      <c r="AV23" s="22">
        <f t="shared" si="3"/>
        <v>10</v>
      </c>
      <c r="AW23" s="22">
        <f t="shared" si="3"/>
        <v>7</v>
      </c>
      <c r="AX23" s="22">
        <f t="shared" si="3"/>
        <v>10</v>
      </c>
      <c r="AY23" s="22">
        <f t="shared" si="3"/>
        <v>7</v>
      </c>
      <c r="AZ23" s="22">
        <f t="shared" si="3"/>
        <v>1</v>
      </c>
      <c r="BA23" s="22">
        <f>COUNT(BA3:BA21)</f>
        <v>1</v>
      </c>
      <c r="BB23" s="22">
        <f t="shared" si="3"/>
        <v>1</v>
      </c>
      <c r="BC23" s="22">
        <f t="shared" si="3"/>
        <v>1</v>
      </c>
      <c r="BD23" s="22">
        <f t="shared" si="3"/>
        <v>1</v>
      </c>
      <c r="BE23" s="22">
        <f t="shared" si="3"/>
        <v>1</v>
      </c>
      <c r="BF23" s="22">
        <f t="shared" si="3"/>
        <v>0</v>
      </c>
      <c r="BG23" s="22">
        <f t="shared" si="3"/>
        <v>2</v>
      </c>
      <c r="BH23" s="22">
        <f t="shared" si="3"/>
        <v>2</v>
      </c>
      <c r="BI23" s="22">
        <f t="shared" si="3"/>
        <v>0</v>
      </c>
      <c r="BJ23" s="22">
        <f t="shared" si="3"/>
        <v>2</v>
      </c>
      <c r="BK23" s="22">
        <f t="shared" si="3"/>
        <v>0</v>
      </c>
      <c r="BL23" s="22">
        <f t="shared" si="3"/>
        <v>0</v>
      </c>
      <c r="BM23" s="22">
        <f t="shared" si="3"/>
        <v>0</v>
      </c>
      <c r="BN23" s="22">
        <f t="shared" si="3"/>
        <v>0</v>
      </c>
      <c r="BO23" s="22">
        <f t="shared" si="3"/>
        <v>0</v>
      </c>
      <c r="BP23" s="22">
        <f t="shared" si="3"/>
        <v>0</v>
      </c>
      <c r="BQ23" s="22">
        <f aca="true" t="shared" si="4" ref="BQ23:CM23">COUNT(BQ3:BQ21)</f>
        <v>2</v>
      </c>
      <c r="BR23" s="22">
        <f t="shared" si="4"/>
        <v>0</v>
      </c>
      <c r="BS23" s="22">
        <f t="shared" si="4"/>
        <v>0</v>
      </c>
      <c r="BT23" s="22">
        <f t="shared" si="4"/>
        <v>1</v>
      </c>
      <c r="BU23" s="22">
        <f t="shared" si="4"/>
        <v>0</v>
      </c>
      <c r="BV23" s="22">
        <f t="shared" si="4"/>
        <v>0</v>
      </c>
      <c r="BW23" s="22">
        <f t="shared" si="4"/>
        <v>0</v>
      </c>
      <c r="BX23" s="22">
        <f t="shared" si="4"/>
        <v>2</v>
      </c>
      <c r="BY23" s="22">
        <f t="shared" si="4"/>
        <v>2</v>
      </c>
      <c r="BZ23" s="22">
        <f t="shared" si="4"/>
        <v>2</v>
      </c>
      <c r="CA23" s="22">
        <f t="shared" si="4"/>
        <v>2</v>
      </c>
      <c r="CB23" s="22">
        <f t="shared" si="4"/>
        <v>0</v>
      </c>
      <c r="CC23" s="22">
        <f t="shared" si="4"/>
        <v>1</v>
      </c>
      <c r="CD23" s="22">
        <f t="shared" si="4"/>
        <v>1</v>
      </c>
      <c r="CE23" s="22">
        <f t="shared" si="4"/>
        <v>1</v>
      </c>
      <c r="CF23" s="22">
        <f t="shared" si="4"/>
        <v>0</v>
      </c>
      <c r="CG23" s="22">
        <f t="shared" si="4"/>
        <v>0</v>
      </c>
      <c r="CH23" s="22">
        <f t="shared" si="4"/>
        <v>1</v>
      </c>
      <c r="CI23" s="22">
        <f t="shared" si="4"/>
        <v>1</v>
      </c>
      <c r="CJ23" s="22">
        <f t="shared" si="4"/>
        <v>3</v>
      </c>
      <c r="CK23" s="22">
        <f t="shared" si="4"/>
        <v>4</v>
      </c>
      <c r="CL23" s="22">
        <f t="shared" si="4"/>
        <v>2</v>
      </c>
      <c r="CM23" s="22">
        <f t="shared" si="4"/>
        <v>3</v>
      </c>
    </row>
  </sheetData>
  <sheetProtection/>
  <mergeCells count="4">
    <mergeCell ref="CO1:CO2"/>
    <mergeCell ref="A1:A2"/>
    <mergeCell ref="B1:B2"/>
    <mergeCell ref="CN1:CN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D23 Y23:CM23 E23:X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7109375" style="0" customWidth="1"/>
    <col min="3" max="3" width="30.7109375" style="0" bestFit="1" customWidth="1"/>
    <col min="4" max="4" width="6.57421875" style="0" bestFit="1" customWidth="1"/>
    <col min="5" max="5" width="5.140625" style="0" bestFit="1" customWidth="1"/>
    <col min="7" max="7" width="7.140625" style="0" bestFit="1" customWidth="1"/>
    <col min="8" max="8" width="8.57421875" style="0" customWidth="1"/>
    <col min="9" max="9" width="20.8515625" style="0" bestFit="1" customWidth="1"/>
    <col min="10" max="10" width="10.57421875" style="0" bestFit="1" customWidth="1"/>
    <col min="11" max="11" width="5.140625" style="0" bestFit="1" customWidth="1"/>
  </cols>
  <sheetData>
    <row r="1" spans="1:11" ht="15.75" thickBot="1">
      <c r="A1" s="35" t="s">
        <v>227</v>
      </c>
      <c r="B1" s="36"/>
      <c r="C1" s="36"/>
      <c r="D1" s="36"/>
      <c r="E1" s="37"/>
      <c r="G1" s="35" t="s">
        <v>228</v>
      </c>
      <c r="H1" s="36"/>
      <c r="I1" s="36"/>
      <c r="J1" s="36"/>
      <c r="K1" s="37"/>
    </row>
    <row r="2" spans="1:11" ht="15" thickBot="1">
      <c r="A2" s="68" t="s">
        <v>229</v>
      </c>
      <c r="B2" s="38" t="s">
        <v>50</v>
      </c>
      <c r="C2" s="39" t="s">
        <v>230</v>
      </c>
      <c r="D2" s="39" t="s">
        <v>231</v>
      </c>
      <c r="E2" s="39" t="s">
        <v>47</v>
      </c>
      <c r="F2" s="3"/>
      <c r="G2" s="69" t="s">
        <v>229</v>
      </c>
      <c r="H2" s="40" t="s">
        <v>50</v>
      </c>
      <c r="I2" s="41" t="s">
        <v>230</v>
      </c>
      <c r="J2" s="41" t="s">
        <v>231</v>
      </c>
      <c r="K2" s="41" t="s">
        <v>47</v>
      </c>
    </row>
    <row r="3" spans="1:11" ht="14.25">
      <c r="A3" s="42" t="s">
        <v>232</v>
      </c>
      <c r="B3" s="43">
        <v>1</v>
      </c>
      <c r="C3" s="44" t="s">
        <v>233</v>
      </c>
      <c r="D3" s="43" t="s">
        <v>234</v>
      </c>
      <c r="E3" s="45">
        <v>15</v>
      </c>
      <c r="G3" s="46" t="s">
        <v>235</v>
      </c>
      <c r="H3" s="43">
        <v>62</v>
      </c>
      <c r="I3" s="44" t="s">
        <v>236</v>
      </c>
      <c r="J3" s="43" t="s">
        <v>237</v>
      </c>
      <c r="K3" s="45">
        <v>65</v>
      </c>
    </row>
    <row r="4" spans="1:11" ht="14.25">
      <c r="A4" s="47"/>
      <c r="B4" s="48">
        <v>2</v>
      </c>
      <c r="C4" s="49" t="s">
        <v>238</v>
      </c>
      <c r="D4" s="48" t="s">
        <v>239</v>
      </c>
      <c r="E4" s="50">
        <v>180</v>
      </c>
      <c r="G4" s="51"/>
      <c r="H4" s="48">
        <v>63</v>
      </c>
      <c r="I4" s="49" t="s">
        <v>240</v>
      </c>
      <c r="J4" s="48" t="s">
        <v>241</v>
      </c>
      <c r="K4" s="50">
        <v>120</v>
      </c>
    </row>
    <row r="5" spans="1:11" ht="14.25">
      <c r="A5" s="47"/>
      <c r="B5" s="48">
        <v>3</v>
      </c>
      <c r="C5" s="49" t="s">
        <v>242</v>
      </c>
      <c r="D5" s="48" t="s">
        <v>243</v>
      </c>
      <c r="E5" s="50">
        <v>35</v>
      </c>
      <c r="G5" s="51"/>
      <c r="H5" s="48">
        <v>64</v>
      </c>
      <c r="I5" s="49" t="s">
        <v>244</v>
      </c>
      <c r="J5" s="48" t="s">
        <v>245</v>
      </c>
      <c r="K5" s="50">
        <v>105</v>
      </c>
    </row>
    <row r="6" spans="1:11" ht="14.25">
      <c r="A6" s="47"/>
      <c r="B6" s="48">
        <v>4</v>
      </c>
      <c r="C6" s="49" t="s">
        <v>246</v>
      </c>
      <c r="D6" s="48" t="s">
        <v>247</v>
      </c>
      <c r="E6" s="50">
        <v>42</v>
      </c>
      <c r="G6" s="51"/>
      <c r="H6" s="48">
        <v>65</v>
      </c>
      <c r="I6" s="49" t="s">
        <v>248</v>
      </c>
      <c r="J6" s="48" t="s">
        <v>249</v>
      </c>
      <c r="K6" s="50">
        <v>90</v>
      </c>
    </row>
    <row r="7" spans="1:11" ht="14.25">
      <c r="A7" s="47"/>
      <c r="B7" s="48">
        <v>5</v>
      </c>
      <c r="C7" s="49" t="s">
        <v>250</v>
      </c>
      <c r="D7" s="48" t="s">
        <v>251</v>
      </c>
      <c r="E7" s="50">
        <v>22</v>
      </c>
      <c r="G7" s="51"/>
      <c r="H7" s="48">
        <v>66</v>
      </c>
      <c r="I7" s="49" t="s">
        <v>252</v>
      </c>
      <c r="J7" s="48" t="s">
        <v>251</v>
      </c>
      <c r="K7" s="50">
        <v>22</v>
      </c>
    </row>
    <row r="8" spans="1:11" ht="14.25">
      <c r="A8" s="47"/>
      <c r="B8" s="48">
        <v>6</v>
      </c>
      <c r="C8" s="49" t="s">
        <v>253</v>
      </c>
      <c r="D8" s="48" t="s">
        <v>247</v>
      </c>
      <c r="E8" s="50">
        <v>42</v>
      </c>
      <c r="G8" s="51"/>
      <c r="H8" s="48">
        <v>67</v>
      </c>
      <c r="I8" s="49" t="s">
        <v>254</v>
      </c>
      <c r="J8" s="48" t="s">
        <v>243</v>
      </c>
      <c r="K8" s="50">
        <v>35</v>
      </c>
    </row>
    <row r="9" spans="1:11" ht="14.25">
      <c r="A9" s="47"/>
      <c r="B9" s="48">
        <v>7</v>
      </c>
      <c r="C9" s="49" t="s">
        <v>255</v>
      </c>
      <c r="D9" s="48" t="s">
        <v>247</v>
      </c>
      <c r="E9" s="50">
        <v>42</v>
      </c>
      <c r="G9" s="51"/>
      <c r="H9" s="48">
        <v>68</v>
      </c>
      <c r="I9" s="49" t="s">
        <v>256</v>
      </c>
      <c r="J9" s="48" t="s">
        <v>249</v>
      </c>
      <c r="K9" s="50">
        <v>90</v>
      </c>
    </row>
    <row r="10" spans="1:11" ht="14.25">
      <c r="A10" s="47"/>
      <c r="B10" s="48">
        <v>8</v>
      </c>
      <c r="C10" s="49" t="s">
        <v>257</v>
      </c>
      <c r="D10" s="48" t="s">
        <v>247</v>
      </c>
      <c r="E10" s="50">
        <v>42</v>
      </c>
      <c r="G10" s="51"/>
      <c r="H10" s="48">
        <v>69</v>
      </c>
      <c r="I10" s="49" t="s">
        <v>258</v>
      </c>
      <c r="J10" s="48" t="s">
        <v>245</v>
      </c>
      <c r="K10" s="50">
        <v>105</v>
      </c>
    </row>
    <row r="11" spans="1:11" ht="15" thickBot="1">
      <c r="A11" s="47"/>
      <c r="B11" s="48">
        <v>9</v>
      </c>
      <c r="C11" s="49" t="s">
        <v>259</v>
      </c>
      <c r="D11" s="48" t="s">
        <v>260</v>
      </c>
      <c r="E11" s="50">
        <v>55</v>
      </c>
      <c r="G11" s="52"/>
      <c r="H11" s="53">
        <v>70</v>
      </c>
      <c r="I11" s="54" t="s">
        <v>261</v>
      </c>
      <c r="J11" s="53" t="s">
        <v>262</v>
      </c>
      <c r="K11" s="55">
        <v>50</v>
      </c>
    </row>
    <row r="12" spans="1:11" ht="14.25">
      <c r="A12" s="47"/>
      <c r="B12" s="48">
        <v>10</v>
      </c>
      <c r="C12" s="49" t="s">
        <v>263</v>
      </c>
      <c r="D12" s="48" t="s">
        <v>247</v>
      </c>
      <c r="E12" s="50">
        <v>42</v>
      </c>
      <c r="G12" s="46" t="s">
        <v>264</v>
      </c>
      <c r="H12" s="43">
        <v>71</v>
      </c>
      <c r="I12" s="56" t="s">
        <v>265</v>
      </c>
      <c r="J12" s="43" t="s">
        <v>239</v>
      </c>
      <c r="K12" s="45">
        <v>180</v>
      </c>
    </row>
    <row r="13" spans="1:11" ht="15" thickBot="1">
      <c r="A13" s="57"/>
      <c r="B13" s="53">
        <v>11</v>
      </c>
      <c r="C13" s="54" t="s">
        <v>266</v>
      </c>
      <c r="D13" s="53" t="s">
        <v>247</v>
      </c>
      <c r="E13" s="55">
        <v>42</v>
      </c>
      <c r="G13" s="51"/>
      <c r="H13" s="48">
        <v>72</v>
      </c>
      <c r="I13" s="49" t="s">
        <v>267</v>
      </c>
      <c r="J13" s="48" t="s">
        <v>268</v>
      </c>
      <c r="K13" s="50">
        <v>220</v>
      </c>
    </row>
    <row r="14" spans="1:11" ht="14.25">
      <c r="A14" s="46" t="s">
        <v>269</v>
      </c>
      <c r="B14" s="43">
        <v>12</v>
      </c>
      <c r="C14" s="56" t="s">
        <v>270</v>
      </c>
      <c r="D14" s="43" t="s">
        <v>271</v>
      </c>
      <c r="E14" s="45">
        <v>22</v>
      </c>
      <c r="G14" s="51"/>
      <c r="H14" s="48">
        <v>73</v>
      </c>
      <c r="I14" s="49" t="s">
        <v>272</v>
      </c>
      <c r="J14" s="48" t="s">
        <v>243</v>
      </c>
      <c r="K14" s="50">
        <v>35</v>
      </c>
    </row>
    <row r="15" spans="1:11" ht="14.25">
      <c r="A15" s="51"/>
      <c r="B15" s="48">
        <v>13</v>
      </c>
      <c r="C15" s="49" t="s">
        <v>273</v>
      </c>
      <c r="D15" s="48" t="s">
        <v>274</v>
      </c>
      <c r="E15" s="50">
        <v>120</v>
      </c>
      <c r="G15" s="51"/>
      <c r="H15" s="48">
        <v>74</v>
      </c>
      <c r="I15" s="49" t="s">
        <v>275</v>
      </c>
      <c r="J15" s="48" t="s">
        <v>251</v>
      </c>
      <c r="K15" s="50">
        <v>22</v>
      </c>
    </row>
    <row r="16" spans="1:11" ht="14.25">
      <c r="A16" s="51"/>
      <c r="B16" s="48">
        <v>14</v>
      </c>
      <c r="C16" s="49" t="s">
        <v>276</v>
      </c>
      <c r="D16" s="48" t="s">
        <v>237</v>
      </c>
      <c r="E16" s="50">
        <v>65</v>
      </c>
      <c r="G16" s="51"/>
      <c r="H16" s="48">
        <v>75</v>
      </c>
      <c r="I16" s="49" t="s">
        <v>277</v>
      </c>
      <c r="J16" s="48" t="s">
        <v>278</v>
      </c>
      <c r="K16" s="50">
        <v>15</v>
      </c>
    </row>
    <row r="17" spans="1:11" ht="14.25">
      <c r="A17" s="51"/>
      <c r="B17" s="48">
        <v>15</v>
      </c>
      <c r="C17" s="49" t="s">
        <v>279</v>
      </c>
      <c r="D17" s="48" t="s">
        <v>249</v>
      </c>
      <c r="E17" s="50">
        <v>90</v>
      </c>
      <c r="G17" s="51"/>
      <c r="H17" s="48">
        <v>76</v>
      </c>
      <c r="I17" s="49" t="s">
        <v>280</v>
      </c>
      <c r="J17" s="48" t="s">
        <v>281</v>
      </c>
      <c r="K17" s="50">
        <v>5</v>
      </c>
    </row>
    <row r="18" spans="1:11" ht="15" thickBot="1">
      <c r="A18" s="51"/>
      <c r="B18" s="48">
        <v>16</v>
      </c>
      <c r="C18" s="49" t="s">
        <v>282</v>
      </c>
      <c r="D18" s="48" t="s">
        <v>262</v>
      </c>
      <c r="E18" s="50">
        <v>50</v>
      </c>
      <c r="G18" s="52"/>
      <c r="H18" s="53">
        <v>77</v>
      </c>
      <c r="I18" s="54" t="s">
        <v>283</v>
      </c>
      <c r="J18" s="53" t="s">
        <v>284</v>
      </c>
      <c r="K18" s="55">
        <v>6</v>
      </c>
    </row>
    <row r="19" spans="1:11" ht="14.25">
      <c r="A19" s="51"/>
      <c r="B19" s="28">
        <v>17</v>
      </c>
      <c r="C19" s="49" t="s">
        <v>285</v>
      </c>
      <c r="D19" s="48" t="s">
        <v>241</v>
      </c>
      <c r="E19" s="50">
        <v>120</v>
      </c>
      <c r="G19" s="46" t="s">
        <v>286</v>
      </c>
      <c r="H19" s="43">
        <v>78</v>
      </c>
      <c r="I19" s="56" t="s">
        <v>287</v>
      </c>
      <c r="J19" s="43" t="s">
        <v>249</v>
      </c>
      <c r="K19" s="45">
        <v>90</v>
      </c>
    </row>
    <row r="20" spans="1:11" ht="14.25">
      <c r="A20" s="51"/>
      <c r="B20" s="28">
        <v>18</v>
      </c>
      <c r="C20" s="49" t="s">
        <v>288</v>
      </c>
      <c r="D20" s="48" t="s">
        <v>247</v>
      </c>
      <c r="E20" s="50">
        <v>42</v>
      </c>
      <c r="G20" s="51"/>
      <c r="H20" s="48">
        <v>79</v>
      </c>
      <c r="I20" s="49" t="s">
        <v>289</v>
      </c>
      <c r="J20" s="48" t="s">
        <v>290</v>
      </c>
      <c r="K20" s="50">
        <v>150</v>
      </c>
    </row>
    <row r="21" spans="1:11" ht="14.25">
      <c r="A21" s="51"/>
      <c r="B21" s="48">
        <v>19</v>
      </c>
      <c r="C21" s="58" t="s">
        <v>291</v>
      </c>
      <c r="D21" s="28" t="s">
        <v>251</v>
      </c>
      <c r="E21" s="59">
        <v>22</v>
      </c>
      <c r="G21" s="51"/>
      <c r="H21" s="48">
        <v>80</v>
      </c>
      <c r="I21" s="49" t="s">
        <v>292</v>
      </c>
      <c r="J21" s="48" t="s">
        <v>293</v>
      </c>
      <c r="K21" s="50">
        <v>90</v>
      </c>
    </row>
    <row r="22" spans="1:11" ht="14.25">
      <c r="A22" s="51"/>
      <c r="B22" s="48">
        <v>20</v>
      </c>
      <c r="C22" s="58" t="s">
        <v>63</v>
      </c>
      <c r="D22" s="28" t="s">
        <v>247</v>
      </c>
      <c r="E22" s="59">
        <v>42</v>
      </c>
      <c r="G22" s="51"/>
      <c r="H22" s="48">
        <v>81</v>
      </c>
      <c r="I22" s="49" t="s">
        <v>294</v>
      </c>
      <c r="J22" s="48" t="s">
        <v>241</v>
      </c>
      <c r="K22" s="50">
        <v>120</v>
      </c>
    </row>
    <row r="23" spans="1:11" ht="14.25">
      <c r="A23" s="51"/>
      <c r="B23" s="28">
        <v>21</v>
      </c>
      <c r="C23" s="49" t="s">
        <v>295</v>
      </c>
      <c r="D23" s="48" t="s">
        <v>237</v>
      </c>
      <c r="E23" s="50">
        <v>65</v>
      </c>
      <c r="G23" s="51"/>
      <c r="H23" s="48">
        <v>82</v>
      </c>
      <c r="I23" s="49" t="s">
        <v>296</v>
      </c>
      <c r="J23" s="48" t="s">
        <v>245</v>
      </c>
      <c r="K23" s="50">
        <v>105</v>
      </c>
    </row>
    <row r="24" spans="1:11" ht="14.25">
      <c r="A24" s="51"/>
      <c r="B24" s="28">
        <v>22</v>
      </c>
      <c r="C24" s="49" t="s">
        <v>297</v>
      </c>
      <c r="D24" s="48" t="s">
        <v>251</v>
      </c>
      <c r="E24" s="50">
        <v>22</v>
      </c>
      <c r="G24" s="51"/>
      <c r="H24" s="48">
        <v>83</v>
      </c>
      <c r="I24" s="49" t="s">
        <v>298</v>
      </c>
      <c r="J24" s="48" t="s">
        <v>281</v>
      </c>
      <c r="K24" s="50">
        <v>5</v>
      </c>
    </row>
    <row r="25" spans="1:11" ht="15" thickBot="1">
      <c r="A25" s="51"/>
      <c r="B25" s="28">
        <v>23</v>
      </c>
      <c r="C25" s="58" t="s">
        <v>299</v>
      </c>
      <c r="D25" s="28" t="s">
        <v>262</v>
      </c>
      <c r="E25" s="59">
        <v>50</v>
      </c>
      <c r="G25" s="52"/>
      <c r="H25" s="53">
        <v>84</v>
      </c>
      <c r="I25" s="54" t="s">
        <v>300</v>
      </c>
      <c r="J25" s="53" t="s">
        <v>278</v>
      </c>
      <c r="K25" s="55">
        <v>15</v>
      </c>
    </row>
    <row r="26" spans="1:11" ht="18" customHeight="1">
      <c r="A26" s="51"/>
      <c r="B26" s="48">
        <v>24</v>
      </c>
      <c r="C26" s="58" t="s">
        <v>301</v>
      </c>
      <c r="D26" s="28" t="s">
        <v>247</v>
      </c>
      <c r="E26" s="59">
        <v>42</v>
      </c>
      <c r="G26" s="46" t="s">
        <v>302</v>
      </c>
      <c r="H26" s="43">
        <v>85</v>
      </c>
      <c r="I26" s="56" t="s">
        <v>303</v>
      </c>
      <c r="J26" s="43" t="s">
        <v>304</v>
      </c>
      <c r="K26" s="45">
        <v>158</v>
      </c>
    </row>
    <row r="27" spans="1:11" ht="18" customHeight="1">
      <c r="A27" s="51"/>
      <c r="B27" s="48">
        <v>25</v>
      </c>
      <c r="C27" s="58" t="s">
        <v>305</v>
      </c>
      <c r="D27" s="28" t="s">
        <v>290</v>
      </c>
      <c r="E27" s="59">
        <v>150</v>
      </c>
      <c r="G27" s="51"/>
      <c r="H27" s="48">
        <v>86</v>
      </c>
      <c r="I27" s="49" t="s">
        <v>90</v>
      </c>
      <c r="J27" s="48" t="s">
        <v>306</v>
      </c>
      <c r="K27" s="50">
        <v>100</v>
      </c>
    </row>
    <row r="28" spans="1:11" ht="18" customHeight="1">
      <c r="A28" s="51"/>
      <c r="B28" s="48">
        <v>26</v>
      </c>
      <c r="C28" s="58" t="s">
        <v>307</v>
      </c>
      <c r="D28" s="28" t="s">
        <v>251</v>
      </c>
      <c r="E28" s="59">
        <v>22</v>
      </c>
      <c r="G28" s="51"/>
      <c r="H28" s="48">
        <v>87</v>
      </c>
      <c r="I28" s="49" t="s">
        <v>308</v>
      </c>
      <c r="J28" s="48" t="s">
        <v>309</v>
      </c>
      <c r="K28" s="50">
        <v>192</v>
      </c>
    </row>
    <row r="29" spans="1:11" ht="18" customHeight="1" thickBot="1">
      <c r="A29" s="51"/>
      <c r="B29" s="28">
        <v>27</v>
      </c>
      <c r="C29" s="58" t="s">
        <v>310</v>
      </c>
      <c r="D29" s="28" t="s">
        <v>241</v>
      </c>
      <c r="E29" s="59">
        <v>120</v>
      </c>
      <c r="G29" s="52"/>
      <c r="H29" s="53">
        <v>88</v>
      </c>
      <c r="I29" s="54" t="s">
        <v>311</v>
      </c>
      <c r="J29" s="53" t="s">
        <v>234</v>
      </c>
      <c r="K29" s="55">
        <v>30</v>
      </c>
    </row>
    <row r="30" spans="1:5" ht="16.5" customHeight="1">
      <c r="A30" s="51"/>
      <c r="B30" s="48">
        <v>28</v>
      </c>
      <c r="C30" s="49" t="s">
        <v>312</v>
      </c>
      <c r="D30" s="48" t="s">
        <v>293</v>
      </c>
      <c r="E30" s="50">
        <v>90</v>
      </c>
    </row>
    <row r="31" spans="1:5" ht="14.25">
      <c r="A31" s="51"/>
      <c r="B31" s="28">
        <v>29</v>
      </c>
      <c r="C31" s="49" t="s">
        <v>313</v>
      </c>
      <c r="D31" s="48" t="s">
        <v>245</v>
      </c>
      <c r="E31" s="50">
        <v>105</v>
      </c>
    </row>
    <row r="32" spans="1:5" ht="14.25">
      <c r="A32" s="51"/>
      <c r="B32" s="48">
        <v>30</v>
      </c>
      <c r="C32" s="49" t="s">
        <v>314</v>
      </c>
      <c r="D32" s="48" t="s">
        <v>281</v>
      </c>
      <c r="E32" s="50">
        <v>5</v>
      </c>
    </row>
    <row r="33" spans="1:5" ht="15" thickBot="1">
      <c r="A33" s="52"/>
      <c r="B33" s="53">
        <v>31</v>
      </c>
      <c r="C33" s="60" t="s">
        <v>315</v>
      </c>
      <c r="D33" s="61" t="s">
        <v>316</v>
      </c>
      <c r="E33" s="62">
        <v>6</v>
      </c>
    </row>
    <row r="34" spans="1:5" ht="14.25">
      <c r="A34" s="46" t="s">
        <v>317</v>
      </c>
      <c r="B34" s="43">
        <v>32</v>
      </c>
      <c r="C34" s="56" t="s">
        <v>318</v>
      </c>
      <c r="D34" s="43" t="s">
        <v>281</v>
      </c>
      <c r="E34" s="45">
        <v>5</v>
      </c>
    </row>
    <row r="35" spans="1:5" ht="14.25">
      <c r="A35" s="51"/>
      <c r="B35" s="28">
        <v>33</v>
      </c>
      <c r="C35" s="49" t="s">
        <v>319</v>
      </c>
      <c r="D35" s="48" t="s">
        <v>281</v>
      </c>
      <c r="E35" s="50">
        <v>5</v>
      </c>
    </row>
    <row r="36" spans="1:5" ht="14.25">
      <c r="A36" s="51"/>
      <c r="B36" s="48">
        <v>34</v>
      </c>
      <c r="C36" s="49" t="s">
        <v>320</v>
      </c>
      <c r="D36" s="48" t="s">
        <v>321</v>
      </c>
      <c r="E36" s="50">
        <v>3</v>
      </c>
    </row>
    <row r="37" spans="1:5" ht="14.25">
      <c r="A37" s="51"/>
      <c r="B37" s="48">
        <v>35</v>
      </c>
      <c r="C37" s="49" t="s">
        <v>322</v>
      </c>
      <c r="D37" s="48" t="s">
        <v>281</v>
      </c>
      <c r="E37" s="50">
        <v>5</v>
      </c>
    </row>
    <row r="38" spans="1:5" ht="14.25">
      <c r="A38" s="51"/>
      <c r="B38" s="28">
        <v>36</v>
      </c>
      <c r="C38" s="58" t="s">
        <v>323</v>
      </c>
      <c r="D38" s="48" t="s">
        <v>249</v>
      </c>
      <c r="E38" s="50">
        <v>90</v>
      </c>
    </row>
    <row r="39" spans="1:5" ht="14.25">
      <c r="A39" s="51"/>
      <c r="B39" s="48">
        <v>37</v>
      </c>
      <c r="C39" s="49" t="s">
        <v>324</v>
      </c>
      <c r="D39" s="48" t="s">
        <v>249</v>
      </c>
      <c r="E39" s="50">
        <v>90</v>
      </c>
    </row>
    <row r="40" spans="1:5" ht="14.25">
      <c r="A40" s="51"/>
      <c r="B40" s="48">
        <v>38</v>
      </c>
      <c r="C40" s="58" t="s">
        <v>325</v>
      </c>
      <c r="D40" s="28" t="s">
        <v>321</v>
      </c>
      <c r="E40" s="59">
        <v>3</v>
      </c>
    </row>
    <row r="41" spans="1:5" ht="15" thickBot="1">
      <c r="A41" s="52"/>
      <c r="B41" s="53">
        <v>39</v>
      </c>
      <c r="C41" s="54" t="s">
        <v>326</v>
      </c>
      <c r="D41" s="53" t="s">
        <v>281</v>
      </c>
      <c r="E41" s="55">
        <v>5</v>
      </c>
    </row>
    <row r="42" spans="1:5" ht="14.25">
      <c r="A42" s="46" t="s">
        <v>327</v>
      </c>
      <c r="B42" s="43">
        <v>40</v>
      </c>
      <c r="C42" s="56" t="s">
        <v>328</v>
      </c>
      <c r="D42" s="43" t="s">
        <v>247</v>
      </c>
      <c r="E42" s="45">
        <v>42</v>
      </c>
    </row>
    <row r="43" spans="1:5" ht="14.25">
      <c r="A43" s="51"/>
      <c r="B43" s="48">
        <v>41</v>
      </c>
      <c r="C43" s="49" t="s">
        <v>329</v>
      </c>
      <c r="D43" s="48" t="s">
        <v>262</v>
      </c>
      <c r="E43" s="50">
        <v>50</v>
      </c>
    </row>
    <row r="44" spans="1:5" ht="14.25">
      <c r="A44" s="51"/>
      <c r="B44" s="48">
        <v>42</v>
      </c>
      <c r="C44" s="49" t="s">
        <v>330</v>
      </c>
      <c r="D44" s="48" t="s">
        <v>316</v>
      </c>
      <c r="E44" s="50">
        <v>6</v>
      </c>
    </row>
    <row r="45" spans="1:5" ht="14.25">
      <c r="A45" s="51"/>
      <c r="B45" s="48">
        <v>43</v>
      </c>
      <c r="C45" s="49" t="s">
        <v>327</v>
      </c>
      <c r="D45" s="48" t="s">
        <v>237</v>
      </c>
      <c r="E45" s="50">
        <v>65</v>
      </c>
    </row>
    <row r="46" spans="1:5" ht="14.25">
      <c r="A46" s="51"/>
      <c r="B46" s="48">
        <v>44</v>
      </c>
      <c r="C46" s="49" t="s">
        <v>331</v>
      </c>
      <c r="D46" s="48" t="s">
        <v>321</v>
      </c>
      <c r="E46" s="50">
        <v>3</v>
      </c>
    </row>
    <row r="47" spans="1:5" ht="15" thickBot="1">
      <c r="A47" s="52"/>
      <c r="B47" s="53">
        <v>45</v>
      </c>
      <c r="C47" s="54" t="s">
        <v>332</v>
      </c>
      <c r="D47" s="53" t="s">
        <v>321</v>
      </c>
      <c r="E47" s="55">
        <v>3</v>
      </c>
    </row>
    <row r="48" spans="1:5" ht="16.5" customHeight="1">
      <c r="A48" s="46" t="s">
        <v>333</v>
      </c>
      <c r="B48" s="63">
        <v>46</v>
      </c>
      <c r="C48" s="44" t="s">
        <v>334</v>
      </c>
      <c r="D48" s="63" t="s">
        <v>251</v>
      </c>
      <c r="E48" s="64">
        <v>22</v>
      </c>
    </row>
    <row r="49" spans="1:5" ht="16.5" customHeight="1">
      <c r="A49" s="51"/>
      <c r="B49" s="28">
        <v>47</v>
      </c>
      <c r="C49" s="58" t="s">
        <v>335</v>
      </c>
      <c r="D49" s="28" t="s">
        <v>234</v>
      </c>
      <c r="E49" s="59">
        <v>15</v>
      </c>
    </row>
    <row r="50" spans="1:5" ht="16.5" customHeight="1" thickBot="1">
      <c r="A50" s="52"/>
      <c r="B50" s="53">
        <v>48</v>
      </c>
      <c r="C50" s="54" t="s">
        <v>336</v>
      </c>
      <c r="D50" s="53" t="s">
        <v>234</v>
      </c>
      <c r="E50" s="55">
        <v>15</v>
      </c>
    </row>
    <row r="51" spans="1:5" ht="14.25">
      <c r="A51" s="65" t="s">
        <v>337</v>
      </c>
      <c r="B51" s="43">
        <v>49</v>
      </c>
      <c r="C51" s="56" t="s">
        <v>338</v>
      </c>
      <c r="D51" s="43" t="s">
        <v>271</v>
      </c>
      <c r="E51" s="45">
        <v>22</v>
      </c>
    </row>
    <row r="52" spans="1:5" ht="14.25">
      <c r="A52" s="66"/>
      <c r="B52" s="48">
        <v>50</v>
      </c>
      <c r="C52" s="49" t="s">
        <v>339</v>
      </c>
      <c r="D52" s="48" t="s">
        <v>340</v>
      </c>
      <c r="E52" s="50">
        <v>50</v>
      </c>
    </row>
    <row r="53" spans="1:5" ht="14.25">
      <c r="A53" s="66"/>
      <c r="B53" s="48">
        <v>51</v>
      </c>
      <c r="C53" s="49" t="s">
        <v>341</v>
      </c>
      <c r="D53" s="48" t="s">
        <v>340</v>
      </c>
      <c r="E53" s="50">
        <v>50</v>
      </c>
    </row>
    <row r="54" spans="1:5" ht="14.25">
      <c r="A54" s="66"/>
      <c r="B54" s="48">
        <v>52</v>
      </c>
      <c r="C54" s="49" t="s">
        <v>342</v>
      </c>
      <c r="D54" s="48" t="s">
        <v>343</v>
      </c>
      <c r="E54" s="50">
        <v>65</v>
      </c>
    </row>
    <row r="55" spans="1:5" ht="14.25">
      <c r="A55" s="66"/>
      <c r="B55" s="48">
        <v>53</v>
      </c>
      <c r="C55" s="49" t="s">
        <v>344</v>
      </c>
      <c r="D55" s="48" t="s">
        <v>343</v>
      </c>
      <c r="E55" s="50">
        <v>65</v>
      </c>
    </row>
    <row r="56" spans="1:5" ht="14.25">
      <c r="A56" s="66"/>
      <c r="B56" s="48">
        <v>54</v>
      </c>
      <c r="C56" s="49" t="s">
        <v>345</v>
      </c>
      <c r="D56" s="48" t="s">
        <v>243</v>
      </c>
      <c r="E56" s="50">
        <v>35</v>
      </c>
    </row>
    <row r="57" spans="1:5" ht="15" thickBot="1">
      <c r="A57" s="67"/>
      <c r="B57" s="53">
        <v>55</v>
      </c>
      <c r="C57" s="54" t="s">
        <v>346</v>
      </c>
      <c r="D57" s="53" t="s">
        <v>249</v>
      </c>
      <c r="E57" s="55">
        <v>90</v>
      </c>
    </row>
    <row r="58" spans="1:5" ht="14.25">
      <c r="A58" s="65" t="s">
        <v>347</v>
      </c>
      <c r="B58" s="43">
        <v>56</v>
      </c>
      <c r="C58" s="56" t="s">
        <v>348</v>
      </c>
      <c r="D58" s="43" t="s">
        <v>281</v>
      </c>
      <c r="E58" s="45">
        <v>5</v>
      </c>
    </row>
    <row r="59" spans="1:5" ht="14.25">
      <c r="A59" s="66"/>
      <c r="B59" s="48">
        <v>57</v>
      </c>
      <c r="C59" s="49" t="s">
        <v>349</v>
      </c>
      <c r="D59" s="48" t="s">
        <v>234</v>
      </c>
      <c r="E59" s="50">
        <v>15</v>
      </c>
    </row>
    <row r="60" spans="1:5" ht="14.25">
      <c r="A60" s="66"/>
      <c r="B60" s="48">
        <v>58</v>
      </c>
      <c r="C60" s="49" t="s">
        <v>350</v>
      </c>
      <c r="D60" s="48" t="s">
        <v>262</v>
      </c>
      <c r="E60" s="50">
        <v>50</v>
      </c>
    </row>
    <row r="61" spans="1:5" ht="14.25">
      <c r="A61" s="66"/>
      <c r="B61" s="48">
        <v>59</v>
      </c>
      <c r="C61" s="49" t="s">
        <v>351</v>
      </c>
      <c r="D61" s="48" t="s">
        <v>243</v>
      </c>
      <c r="E61" s="50">
        <v>35</v>
      </c>
    </row>
    <row r="62" spans="1:5" ht="14.25">
      <c r="A62" s="66"/>
      <c r="B62" s="48">
        <v>60</v>
      </c>
      <c r="C62" s="49" t="s">
        <v>352</v>
      </c>
      <c r="D62" s="48" t="s">
        <v>247</v>
      </c>
      <c r="E62" s="50">
        <v>42</v>
      </c>
    </row>
    <row r="63" spans="1:5" ht="15" thickBot="1">
      <c r="A63" s="67"/>
      <c r="B63" s="53">
        <v>61</v>
      </c>
      <c r="C63" s="54" t="s">
        <v>353</v>
      </c>
      <c r="D63" s="53" t="s">
        <v>247</v>
      </c>
      <c r="E63" s="55">
        <v>42</v>
      </c>
    </row>
  </sheetData>
  <sheetProtection/>
  <mergeCells count="13">
    <mergeCell ref="A34:A41"/>
    <mergeCell ref="A42:A47"/>
    <mergeCell ref="A48:A50"/>
    <mergeCell ref="A51:A57"/>
    <mergeCell ref="A58:A63"/>
    <mergeCell ref="A1:E1"/>
    <mergeCell ref="G1:K1"/>
    <mergeCell ref="A3:A13"/>
    <mergeCell ref="G3:G11"/>
    <mergeCell ref="G12:G18"/>
    <mergeCell ref="A14:A33"/>
    <mergeCell ref="G19:G25"/>
    <mergeCell ref="G26:G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10" customWidth="1"/>
    <col min="2" max="2" width="19.8515625" style="12" customWidth="1"/>
    <col min="3" max="3" width="8.00390625" style="10" customWidth="1"/>
    <col min="4" max="4" width="6.421875" style="10" customWidth="1"/>
    <col min="5" max="12" width="8.7109375" style="12" customWidth="1"/>
    <col min="13" max="16384" width="9.140625" style="12" customWidth="1"/>
  </cols>
  <sheetData>
    <row r="1" spans="2:10" ht="13.5">
      <c r="B1" s="11"/>
      <c r="E1" s="11"/>
      <c r="F1" s="11"/>
      <c r="I1" s="11"/>
      <c r="J1" s="11"/>
    </row>
    <row r="2" spans="1:4" ht="18.75" customHeight="1">
      <c r="A2" s="34" t="s">
        <v>41</v>
      </c>
      <c r="B2" s="34"/>
      <c r="C2" s="34"/>
      <c r="D2" s="34"/>
    </row>
    <row r="3" spans="1:4" s="16" customFormat="1" ht="18" customHeight="1">
      <c r="A3" s="15" t="s">
        <v>1</v>
      </c>
      <c r="B3" s="15" t="s">
        <v>0</v>
      </c>
      <c r="C3" s="15" t="s">
        <v>2</v>
      </c>
      <c r="D3" s="15" t="s">
        <v>3</v>
      </c>
    </row>
    <row r="4" spans="1:4" ht="13.5">
      <c r="A4" s="13">
        <v>1</v>
      </c>
      <c r="B4" s="14" t="s">
        <v>4</v>
      </c>
      <c r="C4" s="13">
        <v>2003</v>
      </c>
      <c r="D4" s="13">
        <v>20</v>
      </c>
    </row>
    <row r="5" spans="1:4" ht="13.5">
      <c r="A5" s="13">
        <v>2</v>
      </c>
      <c r="B5" s="14" t="s">
        <v>5</v>
      </c>
      <c r="C5" s="13">
        <v>2004</v>
      </c>
      <c r="D5" s="13">
        <v>19</v>
      </c>
    </row>
    <row r="6" spans="1:4" ht="13.5">
      <c r="A6" s="13">
        <v>3</v>
      </c>
      <c r="B6" s="14" t="s">
        <v>6</v>
      </c>
      <c r="C6" s="13">
        <v>2008</v>
      </c>
      <c r="D6" s="13">
        <v>8</v>
      </c>
    </row>
    <row r="7" spans="1:4" ht="13.5">
      <c r="A7" s="13">
        <v>4</v>
      </c>
      <c r="B7" s="14" t="s">
        <v>7</v>
      </c>
      <c r="C7" s="13">
        <v>2008</v>
      </c>
      <c r="D7" s="13">
        <v>6</v>
      </c>
    </row>
    <row r="8" spans="1:4" ht="13.5">
      <c r="A8" s="13">
        <v>5</v>
      </c>
      <c r="B8" s="14" t="s">
        <v>8</v>
      </c>
      <c r="C8" s="13">
        <v>2008</v>
      </c>
      <c r="D8" s="13">
        <v>5</v>
      </c>
    </row>
    <row r="9" spans="1:4" ht="13.5">
      <c r="A9" s="13">
        <v>6</v>
      </c>
      <c r="B9" s="14" t="s">
        <v>9</v>
      </c>
      <c r="C9" s="13">
        <v>2005</v>
      </c>
      <c r="D9" s="13">
        <v>5</v>
      </c>
    </row>
    <row r="10" spans="1:4" ht="13.5">
      <c r="A10" s="13">
        <v>7</v>
      </c>
      <c r="B10" s="14" t="s">
        <v>10</v>
      </c>
      <c r="C10" s="13">
        <v>2009</v>
      </c>
      <c r="D10" s="13">
        <v>2</v>
      </c>
    </row>
    <row r="12" spans="1:4" ht="18.75" customHeight="1">
      <c r="A12" s="34" t="s">
        <v>42</v>
      </c>
      <c r="B12" s="34"/>
      <c r="C12" s="34"/>
      <c r="D12" s="34"/>
    </row>
    <row r="13" spans="1:4" s="16" customFormat="1" ht="16.5" customHeight="1">
      <c r="A13" s="15" t="s">
        <v>1</v>
      </c>
      <c r="B13" s="15" t="s">
        <v>0</v>
      </c>
      <c r="C13" s="15" t="s">
        <v>2</v>
      </c>
      <c r="D13" s="15" t="s">
        <v>3</v>
      </c>
    </row>
    <row r="14" spans="1:4" ht="13.5">
      <c r="A14" s="13">
        <v>1</v>
      </c>
      <c r="B14" s="14" t="s">
        <v>11</v>
      </c>
      <c r="C14" s="13">
        <v>2003</v>
      </c>
      <c r="D14" s="13">
        <v>17</v>
      </c>
    </row>
    <row r="15" spans="1:4" ht="13.5">
      <c r="A15" s="13">
        <v>2</v>
      </c>
      <c r="B15" s="14" t="s">
        <v>12</v>
      </c>
      <c r="C15" s="13">
        <v>2004</v>
      </c>
      <c r="D15" s="13">
        <v>16</v>
      </c>
    </row>
    <row r="16" spans="1:4" ht="13.5">
      <c r="A16" s="13">
        <v>3</v>
      </c>
      <c r="B16" s="14" t="s">
        <v>13</v>
      </c>
      <c r="C16" s="13">
        <v>2003</v>
      </c>
      <c r="D16" s="13">
        <v>16</v>
      </c>
    </row>
    <row r="17" spans="1:4" ht="13.5">
      <c r="A17" s="13">
        <v>4</v>
      </c>
      <c r="B17" s="14" t="s">
        <v>14</v>
      </c>
      <c r="C17" s="13">
        <v>2005</v>
      </c>
      <c r="D17" s="13">
        <v>10</v>
      </c>
    </row>
    <row r="18" spans="1:4" ht="13.5">
      <c r="A18" s="13">
        <v>5</v>
      </c>
      <c r="B18" s="14" t="s">
        <v>15</v>
      </c>
      <c r="C18" s="13">
        <v>2006</v>
      </c>
      <c r="D18" s="13">
        <v>9</v>
      </c>
    </row>
    <row r="19" spans="1:4" ht="13.5">
      <c r="A19" s="13">
        <v>6</v>
      </c>
      <c r="B19" s="14" t="s">
        <v>18</v>
      </c>
      <c r="C19" s="13">
        <v>2008</v>
      </c>
      <c r="D19" s="13">
        <v>5</v>
      </c>
    </row>
    <row r="20" spans="1:4" ht="13.5">
      <c r="A20" s="13">
        <v>7</v>
      </c>
      <c r="B20" s="14" t="s">
        <v>16</v>
      </c>
      <c r="C20" s="13">
        <v>2005</v>
      </c>
      <c r="D20" s="13">
        <v>4</v>
      </c>
    </row>
    <row r="21" spans="1:4" ht="13.5">
      <c r="A21" s="13">
        <v>8</v>
      </c>
      <c r="B21" s="14" t="s">
        <v>17</v>
      </c>
      <c r="C21" s="13">
        <v>2005</v>
      </c>
      <c r="D21" s="13">
        <v>3</v>
      </c>
    </row>
    <row r="23" spans="1:4" ht="18.75" customHeight="1">
      <c r="A23" s="34" t="s">
        <v>43</v>
      </c>
      <c r="B23" s="34"/>
      <c r="C23" s="34"/>
      <c r="D23" s="34"/>
    </row>
    <row r="24" spans="1:4" s="16" customFormat="1" ht="18" customHeight="1">
      <c r="A24" s="15" t="s">
        <v>1</v>
      </c>
      <c r="B24" s="15" t="s">
        <v>0</v>
      </c>
      <c r="C24" s="15" t="s">
        <v>2</v>
      </c>
      <c r="D24" s="15" t="s">
        <v>3</v>
      </c>
    </row>
    <row r="25" spans="1:4" ht="13.5">
      <c r="A25" s="13">
        <v>1</v>
      </c>
      <c r="B25" s="14" t="s">
        <v>19</v>
      </c>
      <c r="C25" s="13">
        <v>2002</v>
      </c>
      <c r="D25" s="13">
        <v>22</v>
      </c>
    </row>
    <row r="26" spans="1:4" ht="13.5">
      <c r="A26" s="13">
        <v>2</v>
      </c>
      <c r="B26" s="14" t="s">
        <v>20</v>
      </c>
      <c r="C26" s="13">
        <v>2002</v>
      </c>
      <c r="D26" s="13">
        <v>16</v>
      </c>
    </row>
    <row r="27" spans="1:4" ht="13.5">
      <c r="A27" s="13">
        <v>3</v>
      </c>
      <c r="B27" s="14" t="s">
        <v>21</v>
      </c>
      <c r="C27" s="13">
        <v>2002</v>
      </c>
      <c r="D27" s="13">
        <v>15</v>
      </c>
    </row>
    <row r="28" spans="1:4" ht="13.5">
      <c r="A28" s="13">
        <v>4</v>
      </c>
      <c r="B28" s="14" t="s">
        <v>28</v>
      </c>
      <c r="C28" s="13">
        <v>2000</v>
      </c>
      <c r="D28" s="13">
        <v>14</v>
      </c>
    </row>
    <row r="29" spans="1:4" ht="13.5">
      <c r="A29" s="13">
        <v>5</v>
      </c>
      <c r="B29" s="14" t="s">
        <v>22</v>
      </c>
      <c r="C29" s="13">
        <v>2000</v>
      </c>
      <c r="D29" s="13">
        <v>14</v>
      </c>
    </row>
    <row r="30" spans="1:4" ht="13.5">
      <c r="A30" s="13">
        <v>6</v>
      </c>
      <c r="B30" s="14" t="s">
        <v>23</v>
      </c>
      <c r="C30" s="13">
        <v>1999</v>
      </c>
      <c r="D30" s="13">
        <v>13</v>
      </c>
    </row>
    <row r="31" spans="1:4" ht="13.5">
      <c r="A31" s="13">
        <v>7</v>
      </c>
      <c r="B31" s="14" t="s">
        <v>24</v>
      </c>
      <c r="C31" s="13">
        <v>2000</v>
      </c>
      <c r="D31" s="13">
        <v>12</v>
      </c>
    </row>
    <row r="32" spans="1:4" ht="13.5">
      <c r="A32" s="13">
        <v>8</v>
      </c>
      <c r="B32" s="14" t="s">
        <v>25</v>
      </c>
      <c r="C32" s="13">
        <v>2001</v>
      </c>
      <c r="D32" s="13">
        <v>11</v>
      </c>
    </row>
    <row r="33" spans="1:4" ht="13.5">
      <c r="A33" s="17" t="s">
        <v>48</v>
      </c>
      <c r="B33" s="14" t="s">
        <v>27</v>
      </c>
      <c r="C33" s="13">
        <v>2001</v>
      </c>
      <c r="D33" s="13">
        <v>9</v>
      </c>
    </row>
    <row r="34" spans="1:4" ht="13.5">
      <c r="A34" s="17" t="s">
        <v>48</v>
      </c>
      <c r="B34" s="14" t="s">
        <v>29</v>
      </c>
      <c r="C34" s="13">
        <v>2001</v>
      </c>
      <c r="D34" s="13">
        <v>9</v>
      </c>
    </row>
    <row r="35" spans="1:4" ht="13.5">
      <c r="A35" s="13">
        <v>11</v>
      </c>
      <c r="B35" s="14" t="s">
        <v>26</v>
      </c>
      <c r="C35" s="13">
        <v>2001</v>
      </c>
      <c r="D35" s="13">
        <v>8</v>
      </c>
    </row>
    <row r="36" spans="1:4" ht="13.5">
      <c r="A36" s="13">
        <v>12</v>
      </c>
      <c r="B36" s="14" t="s">
        <v>30</v>
      </c>
      <c r="C36" s="13">
        <v>2001</v>
      </c>
      <c r="D36" s="13">
        <v>7</v>
      </c>
    </row>
    <row r="37" spans="1:4" ht="13.5">
      <c r="A37" s="13">
        <v>14</v>
      </c>
      <c r="B37" s="14" t="s">
        <v>32</v>
      </c>
      <c r="C37" s="13">
        <v>2002</v>
      </c>
      <c r="D37" s="13">
        <v>3</v>
      </c>
    </row>
    <row r="38" spans="1:4" ht="13.5">
      <c r="A38" s="13">
        <v>13</v>
      </c>
      <c r="B38" s="14" t="s">
        <v>31</v>
      </c>
      <c r="C38" s="13">
        <v>2001</v>
      </c>
      <c r="D38" s="13">
        <v>3</v>
      </c>
    </row>
    <row r="40" spans="1:4" ht="18.75" customHeight="1">
      <c r="A40" s="34" t="s">
        <v>44</v>
      </c>
      <c r="B40" s="34"/>
      <c r="C40" s="34"/>
      <c r="D40" s="34"/>
    </row>
    <row r="41" spans="1:4" s="16" customFormat="1" ht="15.75" customHeight="1">
      <c r="A41" s="15" t="s">
        <v>1</v>
      </c>
      <c r="B41" s="15" t="s">
        <v>0</v>
      </c>
      <c r="C41" s="15" t="s">
        <v>2</v>
      </c>
      <c r="D41" s="15" t="s">
        <v>3</v>
      </c>
    </row>
    <row r="42" spans="1:4" ht="13.5">
      <c r="A42" s="13">
        <v>1</v>
      </c>
      <c r="B42" s="14" t="s">
        <v>33</v>
      </c>
      <c r="C42" s="13">
        <v>1999</v>
      </c>
      <c r="D42" s="13">
        <v>21</v>
      </c>
    </row>
    <row r="43" spans="1:4" ht="13.5">
      <c r="A43" s="13">
        <v>2</v>
      </c>
      <c r="B43" s="14" t="s">
        <v>34</v>
      </c>
      <c r="C43" s="13">
        <v>1998</v>
      </c>
      <c r="D43" s="13">
        <v>20</v>
      </c>
    </row>
    <row r="44" spans="1:4" ht="13.5">
      <c r="A44" s="13">
        <v>3</v>
      </c>
      <c r="B44" s="14" t="s">
        <v>35</v>
      </c>
      <c r="C44" s="13">
        <v>1999</v>
      </c>
      <c r="D44" s="13">
        <v>19</v>
      </c>
    </row>
    <row r="45" spans="1:4" ht="13.5">
      <c r="A45" s="13">
        <v>4</v>
      </c>
      <c r="B45" s="14" t="s">
        <v>36</v>
      </c>
      <c r="C45" s="13">
        <v>1999</v>
      </c>
      <c r="D45" s="13">
        <v>18</v>
      </c>
    </row>
    <row r="46" spans="1:4" ht="13.5">
      <c r="A46" s="13">
        <v>5</v>
      </c>
      <c r="B46" s="14" t="s">
        <v>37</v>
      </c>
      <c r="C46" s="13">
        <v>2002</v>
      </c>
      <c r="D46" s="13">
        <v>14</v>
      </c>
    </row>
    <row r="47" spans="1:4" ht="13.5">
      <c r="A47" s="13">
        <v>6</v>
      </c>
      <c r="B47" s="14" t="s">
        <v>38</v>
      </c>
      <c r="C47" s="13">
        <v>2002</v>
      </c>
      <c r="D47" s="13">
        <v>10</v>
      </c>
    </row>
    <row r="48" spans="1:4" ht="13.5">
      <c r="A48" s="13">
        <v>7</v>
      </c>
      <c r="B48" s="14" t="s">
        <v>39</v>
      </c>
      <c r="C48" s="13">
        <v>2002</v>
      </c>
      <c r="D48" s="13">
        <v>8</v>
      </c>
    </row>
    <row r="49" spans="1:4" ht="13.5">
      <c r="A49" s="13">
        <v>8</v>
      </c>
      <c r="B49" s="14" t="s">
        <v>40</v>
      </c>
      <c r="C49" s="13">
        <v>2001</v>
      </c>
      <c r="D49" s="13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3" customWidth="1"/>
    <col min="3" max="3" width="36.8515625" style="21" customWidth="1"/>
    <col min="4" max="5" width="6.7109375" style="3" customWidth="1"/>
    <col min="6" max="6" width="17.7109375" style="3" customWidth="1"/>
    <col min="7" max="7" width="16.7109375" style="3" customWidth="1"/>
    <col min="8" max="16384" width="9.140625" style="3" customWidth="1"/>
  </cols>
  <sheetData>
    <row r="1" spans="1:7" ht="14.25">
      <c r="A1" s="8" t="s">
        <v>50</v>
      </c>
      <c r="B1" s="8" t="s">
        <v>51</v>
      </c>
      <c r="C1" s="8" t="s">
        <v>0</v>
      </c>
      <c r="D1" s="8" t="s">
        <v>2</v>
      </c>
      <c r="E1" s="8" t="s">
        <v>52</v>
      </c>
      <c r="F1" s="8" t="s">
        <v>53</v>
      </c>
      <c r="G1" s="8" t="s">
        <v>54</v>
      </c>
    </row>
    <row r="2" spans="1:7" ht="14.25">
      <c r="A2" s="8">
        <v>1</v>
      </c>
      <c r="B2" s="8">
        <v>1</v>
      </c>
      <c r="C2" s="19" t="s">
        <v>55</v>
      </c>
      <c r="D2" s="8">
        <v>1975</v>
      </c>
      <c r="E2" s="8" t="s">
        <v>56</v>
      </c>
      <c r="F2" s="8" t="s">
        <v>57</v>
      </c>
      <c r="G2" s="8" t="s">
        <v>58</v>
      </c>
    </row>
    <row r="3" spans="1:7" ht="14.25">
      <c r="A3" s="8">
        <v>2</v>
      </c>
      <c r="B3" s="8">
        <v>1</v>
      </c>
      <c r="C3" s="19" t="s">
        <v>59</v>
      </c>
      <c r="D3" s="8">
        <v>1982</v>
      </c>
      <c r="E3" s="8">
        <v>3</v>
      </c>
      <c r="F3" s="8" t="s">
        <v>60</v>
      </c>
      <c r="G3" s="8" t="s">
        <v>61</v>
      </c>
    </row>
    <row r="4" spans="1:7" ht="14.25">
      <c r="A4" s="8">
        <v>3</v>
      </c>
      <c r="B4" s="8">
        <v>1</v>
      </c>
      <c r="C4" s="19" t="s">
        <v>162</v>
      </c>
      <c r="D4" s="8">
        <v>1977</v>
      </c>
      <c r="E4" s="8" t="s">
        <v>62</v>
      </c>
      <c r="F4" s="8" t="s">
        <v>57</v>
      </c>
      <c r="G4" s="8" t="s">
        <v>63</v>
      </c>
    </row>
    <row r="5" spans="1:7" ht="14.25">
      <c r="A5" s="8">
        <v>4</v>
      </c>
      <c r="B5" s="8">
        <v>1</v>
      </c>
      <c r="C5" s="19" t="s">
        <v>64</v>
      </c>
      <c r="D5" s="8">
        <v>1992</v>
      </c>
      <c r="E5" s="8">
        <v>1</v>
      </c>
      <c r="F5" s="8" t="s">
        <v>57</v>
      </c>
      <c r="G5" s="8" t="s">
        <v>65</v>
      </c>
    </row>
    <row r="6" spans="1:7" ht="14.25">
      <c r="A6" s="8">
        <v>5</v>
      </c>
      <c r="B6" s="8">
        <v>1</v>
      </c>
      <c r="C6" s="19" t="s">
        <v>66</v>
      </c>
      <c r="D6" s="8">
        <v>1960</v>
      </c>
      <c r="E6" s="8" t="s">
        <v>67</v>
      </c>
      <c r="F6" s="8" t="s">
        <v>57</v>
      </c>
      <c r="G6" s="8" t="s">
        <v>65</v>
      </c>
    </row>
    <row r="7" spans="1:7" ht="14.25">
      <c r="A7" s="8">
        <v>6</v>
      </c>
      <c r="B7" s="8">
        <v>1</v>
      </c>
      <c r="C7" s="19" t="s">
        <v>68</v>
      </c>
      <c r="D7" s="8">
        <v>1963</v>
      </c>
      <c r="E7" s="8" t="s">
        <v>67</v>
      </c>
      <c r="F7" s="8" t="s">
        <v>57</v>
      </c>
      <c r="G7" s="8" t="s">
        <v>69</v>
      </c>
    </row>
    <row r="8" spans="1:7" ht="14.25">
      <c r="A8" s="8">
        <v>7</v>
      </c>
      <c r="B8" s="8">
        <v>1</v>
      </c>
      <c r="C8" s="19" t="s">
        <v>70</v>
      </c>
      <c r="D8" s="8">
        <v>2001</v>
      </c>
      <c r="E8" s="8" t="s">
        <v>67</v>
      </c>
      <c r="F8" s="8" t="s">
        <v>57</v>
      </c>
      <c r="G8" s="8" t="s">
        <v>71</v>
      </c>
    </row>
    <row r="9" spans="1:7" ht="14.25">
      <c r="A9" s="8">
        <v>8</v>
      </c>
      <c r="B9" s="8">
        <v>1</v>
      </c>
      <c r="C9" s="19" t="s">
        <v>72</v>
      </c>
      <c r="D9" s="8">
        <v>1983</v>
      </c>
      <c r="E9" s="8" t="s">
        <v>62</v>
      </c>
      <c r="F9" s="8" t="s">
        <v>57</v>
      </c>
      <c r="G9" s="8" t="s">
        <v>63</v>
      </c>
    </row>
    <row r="10" spans="1:7" ht="14.25">
      <c r="A10" s="8">
        <v>9</v>
      </c>
      <c r="B10" s="8">
        <v>1</v>
      </c>
      <c r="C10" s="19" t="s">
        <v>73</v>
      </c>
      <c r="D10" s="8">
        <v>1981</v>
      </c>
      <c r="E10" s="8" t="s">
        <v>56</v>
      </c>
      <c r="F10" s="8" t="s">
        <v>57</v>
      </c>
      <c r="G10" s="8" t="s">
        <v>63</v>
      </c>
    </row>
    <row r="11" spans="1:7" ht="14.25">
      <c r="A11" s="8">
        <v>10</v>
      </c>
      <c r="B11" s="8">
        <v>1</v>
      </c>
      <c r="C11" s="19" t="s">
        <v>74</v>
      </c>
      <c r="D11" s="8">
        <v>1989</v>
      </c>
      <c r="E11" s="8" t="s">
        <v>62</v>
      </c>
      <c r="F11" s="8" t="s">
        <v>57</v>
      </c>
      <c r="G11" s="8" t="s">
        <v>75</v>
      </c>
    </row>
    <row r="12" spans="1:7" ht="14.25">
      <c r="A12" s="8">
        <v>11</v>
      </c>
      <c r="B12" s="8">
        <v>1</v>
      </c>
      <c r="C12" s="19" t="s">
        <v>76</v>
      </c>
      <c r="D12" s="8">
        <v>1990</v>
      </c>
      <c r="E12" s="8">
        <v>3</v>
      </c>
      <c r="F12" s="8" t="s">
        <v>57</v>
      </c>
      <c r="G12" s="8" t="s">
        <v>77</v>
      </c>
    </row>
    <row r="13" spans="1:7" ht="14.25">
      <c r="A13" s="8">
        <v>12</v>
      </c>
      <c r="B13" s="8">
        <v>1</v>
      </c>
      <c r="C13" s="19" t="s">
        <v>78</v>
      </c>
      <c r="D13" s="8">
        <v>1988</v>
      </c>
      <c r="E13" s="8" t="s">
        <v>67</v>
      </c>
      <c r="F13" s="8" t="s">
        <v>57</v>
      </c>
      <c r="G13" s="8" t="s">
        <v>65</v>
      </c>
    </row>
    <row r="14" spans="1:7" ht="14.25">
      <c r="A14" s="8">
        <v>13</v>
      </c>
      <c r="B14" s="8">
        <v>1</v>
      </c>
      <c r="C14" s="19" t="s">
        <v>79</v>
      </c>
      <c r="D14" s="8">
        <v>1963</v>
      </c>
      <c r="E14" s="8" t="s">
        <v>56</v>
      </c>
      <c r="F14" s="8" t="s">
        <v>57</v>
      </c>
      <c r="G14" s="8" t="s">
        <v>80</v>
      </c>
    </row>
    <row r="15" spans="1:7" ht="14.25">
      <c r="A15" s="8">
        <v>14</v>
      </c>
      <c r="B15" s="8">
        <v>1</v>
      </c>
      <c r="C15" s="19" t="s">
        <v>81</v>
      </c>
      <c r="D15" s="8">
        <v>1983</v>
      </c>
      <c r="E15" s="8" t="s">
        <v>67</v>
      </c>
      <c r="F15" s="8" t="s">
        <v>57</v>
      </c>
      <c r="G15" s="8" t="s">
        <v>65</v>
      </c>
    </row>
    <row r="16" spans="1:7" ht="14.25">
      <c r="A16" s="8">
        <v>15</v>
      </c>
      <c r="B16" s="8">
        <v>1</v>
      </c>
      <c r="C16" s="19" t="s">
        <v>82</v>
      </c>
      <c r="D16" s="8">
        <v>1985</v>
      </c>
      <c r="E16" s="8">
        <v>2</v>
      </c>
      <c r="F16" s="8" t="s">
        <v>57</v>
      </c>
      <c r="G16" s="8" t="s">
        <v>63</v>
      </c>
    </row>
    <row r="17" spans="1:7" ht="14.25">
      <c r="A17" s="8">
        <v>16</v>
      </c>
      <c r="B17" s="8">
        <v>1</v>
      </c>
      <c r="C17" s="19" t="s">
        <v>83</v>
      </c>
      <c r="D17" s="8">
        <v>1990</v>
      </c>
      <c r="E17" s="8">
        <v>1</v>
      </c>
      <c r="F17" s="3" t="s">
        <v>57</v>
      </c>
      <c r="G17" s="8" t="s">
        <v>84</v>
      </c>
    </row>
    <row r="18" spans="1:7" ht="14.25">
      <c r="A18" s="8">
        <v>17</v>
      </c>
      <c r="B18" s="8">
        <v>1</v>
      </c>
      <c r="C18" s="19" t="s">
        <v>85</v>
      </c>
      <c r="D18" s="8">
        <v>1984</v>
      </c>
      <c r="E18" s="8" t="s">
        <v>67</v>
      </c>
      <c r="F18" s="8" t="s">
        <v>57</v>
      </c>
      <c r="G18" s="8" t="s">
        <v>86</v>
      </c>
    </row>
    <row r="19" spans="1:7" ht="14.25">
      <c r="A19" s="8">
        <v>18</v>
      </c>
      <c r="B19" s="8">
        <v>1</v>
      </c>
      <c r="C19" s="19" t="s">
        <v>87</v>
      </c>
      <c r="D19" s="8">
        <v>1990</v>
      </c>
      <c r="E19" s="8" t="s">
        <v>67</v>
      </c>
      <c r="F19" s="8" t="s">
        <v>57</v>
      </c>
      <c r="G19" s="8" t="s">
        <v>77</v>
      </c>
    </row>
    <row r="20" spans="1:7" ht="14.25">
      <c r="A20" s="8">
        <v>19</v>
      </c>
      <c r="B20" s="8">
        <v>1</v>
      </c>
      <c r="C20" s="19" t="s">
        <v>88</v>
      </c>
      <c r="D20" s="8">
        <v>1984</v>
      </c>
      <c r="E20" s="8">
        <v>2</v>
      </c>
      <c r="F20" s="8" t="s">
        <v>57</v>
      </c>
      <c r="G20" s="8" t="s">
        <v>86</v>
      </c>
    </row>
    <row r="21" spans="1:7" ht="14.25">
      <c r="A21" s="8">
        <v>20</v>
      </c>
      <c r="B21" s="8">
        <v>1</v>
      </c>
      <c r="C21" s="19" t="s">
        <v>89</v>
      </c>
      <c r="D21" s="8">
        <v>1985</v>
      </c>
      <c r="E21" s="8" t="s">
        <v>62</v>
      </c>
      <c r="F21" s="8" t="s">
        <v>57</v>
      </c>
      <c r="G21" s="8" t="s">
        <v>90</v>
      </c>
    </row>
    <row r="22" spans="1:7" ht="14.25">
      <c r="A22" s="8">
        <v>21</v>
      </c>
      <c r="B22" s="8">
        <v>1</v>
      </c>
      <c r="C22" s="19" t="s">
        <v>91</v>
      </c>
      <c r="D22" s="8">
        <v>1991</v>
      </c>
      <c r="E22" s="8" t="s">
        <v>62</v>
      </c>
      <c r="F22" s="8" t="s">
        <v>57</v>
      </c>
      <c r="G22" s="8" t="s">
        <v>92</v>
      </c>
    </row>
    <row r="23" spans="1:7" ht="14.25">
      <c r="A23" s="8">
        <v>22</v>
      </c>
      <c r="B23" s="8">
        <v>1</v>
      </c>
      <c r="C23" s="19" t="s">
        <v>93</v>
      </c>
      <c r="D23" s="8">
        <v>1983</v>
      </c>
      <c r="E23" s="8" t="s">
        <v>67</v>
      </c>
      <c r="F23" s="8" t="s">
        <v>60</v>
      </c>
      <c r="G23" s="8" t="s">
        <v>69</v>
      </c>
    </row>
    <row r="24" spans="1:7" ht="14.25">
      <c r="A24" s="8">
        <v>23</v>
      </c>
      <c r="B24" s="8">
        <v>1</v>
      </c>
      <c r="C24" s="20" t="s">
        <v>94</v>
      </c>
      <c r="D24" s="8">
        <v>1985</v>
      </c>
      <c r="E24" s="8" t="s">
        <v>67</v>
      </c>
      <c r="F24" s="8" t="s">
        <v>95</v>
      </c>
      <c r="G24" s="8" t="s">
        <v>96</v>
      </c>
    </row>
    <row r="25" spans="1:7" ht="14.25">
      <c r="A25" s="8">
        <v>24</v>
      </c>
      <c r="B25" s="8">
        <v>1</v>
      </c>
      <c r="C25" s="19" t="s">
        <v>97</v>
      </c>
      <c r="D25" s="8">
        <v>1990</v>
      </c>
      <c r="E25" s="8">
        <v>1</v>
      </c>
      <c r="F25" s="8" t="s">
        <v>57</v>
      </c>
      <c r="G25" s="8" t="s">
        <v>98</v>
      </c>
    </row>
    <row r="26" spans="1:7" ht="14.25">
      <c r="A26" s="8">
        <v>25</v>
      </c>
      <c r="B26" s="8">
        <v>1</v>
      </c>
      <c r="C26" s="19" t="s">
        <v>99</v>
      </c>
      <c r="D26" s="8">
        <v>1991</v>
      </c>
      <c r="E26" s="8">
        <v>3</v>
      </c>
      <c r="F26" s="8" t="s">
        <v>57</v>
      </c>
      <c r="G26" s="8" t="s">
        <v>100</v>
      </c>
    </row>
    <row r="27" spans="1:7" ht="14.25">
      <c r="A27" s="8">
        <v>26</v>
      </c>
      <c r="B27" s="8">
        <v>1</v>
      </c>
      <c r="C27" s="19" t="s">
        <v>101</v>
      </c>
      <c r="D27" s="8">
        <v>1988</v>
      </c>
      <c r="E27" s="8" t="s">
        <v>67</v>
      </c>
      <c r="F27" s="8" t="s">
        <v>57</v>
      </c>
      <c r="G27" s="8" t="s">
        <v>100</v>
      </c>
    </row>
    <row r="28" spans="1:7" ht="14.25">
      <c r="A28" s="8">
        <v>27</v>
      </c>
      <c r="B28" s="8">
        <v>1</v>
      </c>
      <c r="C28" s="19" t="s">
        <v>102</v>
      </c>
      <c r="D28" s="8">
        <v>1988</v>
      </c>
      <c r="E28" s="8">
        <v>3</v>
      </c>
      <c r="F28" s="8" t="s">
        <v>57</v>
      </c>
      <c r="G28" s="8" t="s">
        <v>90</v>
      </c>
    </row>
    <row r="29" spans="1:7" ht="14.25">
      <c r="A29" s="8">
        <v>28</v>
      </c>
      <c r="B29" s="8">
        <v>1</v>
      </c>
      <c r="C29" s="19" t="s">
        <v>103</v>
      </c>
      <c r="D29" s="8">
        <v>1985</v>
      </c>
      <c r="E29" s="8" t="s">
        <v>56</v>
      </c>
      <c r="F29" s="8" t="s">
        <v>57</v>
      </c>
      <c r="G29" s="8" t="s">
        <v>104</v>
      </c>
    </row>
    <row r="30" spans="1:7" ht="14.25">
      <c r="A30" s="8">
        <v>29</v>
      </c>
      <c r="B30" s="8">
        <v>1</v>
      </c>
      <c r="C30" s="19" t="s">
        <v>105</v>
      </c>
      <c r="D30" s="8">
        <v>1985</v>
      </c>
      <c r="E30" s="8" t="s">
        <v>56</v>
      </c>
      <c r="F30" s="8" t="s">
        <v>106</v>
      </c>
      <c r="G30" s="8" t="s">
        <v>107</v>
      </c>
    </row>
    <row r="31" spans="1:7" ht="14.25">
      <c r="A31" s="8">
        <v>30</v>
      </c>
      <c r="B31" s="8">
        <v>1</v>
      </c>
      <c r="C31" s="19" t="s">
        <v>108</v>
      </c>
      <c r="D31" s="8">
        <v>1991</v>
      </c>
      <c r="E31" s="8">
        <v>2</v>
      </c>
      <c r="F31" s="8" t="s">
        <v>57</v>
      </c>
      <c r="G31" s="8" t="s">
        <v>69</v>
      </c>
    </row>
    <row r="32" spans="1:7" ht="14.25">
      <c r="A32" s="8">
        <v>31</v>
      </c>
      <c r="B32" s="8">
        <v>1</v>
      </c>
      <c r="C32" s="19" t="s">
        <v>109</v>
      </c>
      <c r="D32" s="3">
        <v>1986</v>
      </c>
      <c r="E32" s="8" t="s">
        <v>62</v>
      </c>
      <c r="F32" s="8" t="s">
        <v>57</v>
      </c>
      <c r="G32" s="8" t="s">
        <v>110</v>
      </c>
    </row>
    <row r="33" spans="1:7" ht="14.25">
      <c r="A33" s="8">
        <v>32</v>
      </c>
      <c r="B33" s="8">
        <v>1</v>
      </c>
      <c r="C33" s="19" t="s">
        <v>111</v>
      </c>
      <c r="D33" s="8">
        <v>1993</v>
      </c>
      <c r="E33" s="8" t="s">
        <v>62</v>
      </c>
      <c r="F33" s="8" t="s">
        <v>57</v>
      </c>
      <c r="G33" s="8" t="s">
        <v>92</v>
      </c>
    </row>
    <row r="34" spans="1:7" ht="14.25">
      <c r="A34" s="8">
        <v>33</v>
      </c>
      <c r="B34" s="8">
        <v>1</v>
      </c>
      <c r="C34" s="19" t="s">
        <v>112</v>
      </c>
      <c r="D34" s="8">
        <v>1986</v>
      </c>
      <c r="E34" s="8" t="s">
        <v>62</v>
      </c>
      <c r="F34" s="8" t="s">
        <v>113</v>
      </c>
      <c r="G34" s="8" t="s">
        <v>114</v>
      </c>
    </row>
    <row r="35" spans="1:7" ht="14.25">
      <c r="A35" s="8">
        <v>34</v>
      </c>
      <c r="B35" s="8">
        <v>1</v>
      </c>
      <c r="C35" s="19" t="s">
        <v>115</v>
      </c>
      <c r="D35" s="8">
        <v>1985</v>
      </c>
      <c r="E35" s="8">
        <v>3</v>
      </c>
      <c r="F35" s="8" t="s">
        <v>95</v>
      </c>
      <c r="G35" s="8" t="s">
        <v>96</v>
      </c>
    </row>
    <row r="36" spans="1:7" ht="14.25">
      <c r="A36" s="8">
        <v>35</v>
      </c>
      <c r="B36" s="8">
        <v>1</v>
      </c>
      <c r="C36" s="19" t="s">
        <v>116</v>
      </c>
      <c r="D36" s="8">
        <v>2001</v>
      </c>
      <c r="E36" s="8" t="s">
        <v>67</v>
      </c>
      <c r="F36" s="8" t="s">
        <v>57</v>
      </c>
      <c r="G36" s="8" t="s">
        <v>71</v>
      </c>
    </row>
    <row r="37" spans="1:7" ht="14.25">
      <c r="A37" s="8">
        <v>36</v>
      </c>
      <c r="B37" s="8">
        <v>1</v>
      </c>
      <c r="C37" s="19" t="s">
        <v>117</v>
      </c>
      <c r="D37" s="8">
        <v>1984</v>
      </c>
      <c r="E37" s="8">
        <v>2</v>
      </c>
      <c r="F37" s="8" t="s">
        <v>57</v>
      </c>
      <c r="G37" s="8" t="s">
        <v>86</v>
      </c>
    </row>
    <row r="38" spans="1:7" ht="14.25">
      <c r="A38" s="8">
        <v>37</v>
      </c>
      <c r="B38" s="8">
        <v>1</v>
      </c>
      <c r="C38" s="19" t="s">
        <v>118</v>
      </c>
      <c r="D38" s="8">
        <v>1972</v>
      </c>
      <c r="E38" s="8">
        <v>1</v>
      </c>
      <c r="F38" s="8" t="s">
        <v>57</v>
      </c>
      <c r="G38" s="8" t="s">
        <v>119</v>
      </c>
    </row>
    <row r="39" spans="1:7" ht="14.25">
      <c r="A39" s="8">
        <v>38</v>
      </c>
      <c r="B39" s="8">
        <v>1</v>
      </c>
      <c r="C39" s="19" t="s">
        <v>120</v>
      </c>
      <c r="D39" s="8">
        <v>1983</v>
      </c>
      <c r="E39" s="8">
        <v>1</v>
      </c>
      <c r="F39" s="8" t="s">
        <v>106</v>
      </c>
      <c r="G39" s="8" t="s">
        <v>63</v>
      </c>
    </row>
    <row r="40" spans="1:7" ht="14.25">
      <c r="A40" s="8">
        <v>39</v>
      </c>
      <c r="B40" s="8">
        <v>1</v>
      </c>
      <c r="C40" s="19" t="s">
        <v>121</v>
      </c>
      <c r="D40" s="8">
        <v>1986</v>
      </c>
      <c r="E40" s="8" t="s">
        <v>67</v>
      </c>
      <c r="F40" s="8" t="s">
        <v>60</v>
      </c>
      <c r="G40" s="8" t="s">
        <v>122</v>
      </c>
    </row>
    <row r="41" spans="1:7" ht="14.25">
      <c r="A41" s="8">
        <v>40</v>
      </c>
      <c r="B41" s="8">
        <v>1</v>
      </c>
      <c r="C41" s="19" t="s">
        <v>123</v>
      </c>
      <c r="D41" s="8">
        <v>1990</v>
      </c>
      <c r="E41" s="8" t="s">
        <v>67</v>
      </c>
      <c r="F41" s="8" t="s">
        <v>106</v>
      </c>
      <c r="G41" s="8" t="s">
        <v>124</v>
      </c>
    </row>
    <row r="42" spans="1:7" ht="14.25">
      <c r="A42" s="8">
        <v>41</v>
      </c>
      <c r="B42" s="8">
        <v>1</v>
      </c>
      <c r="C42" s="19" t="s">
        <v>125</v>
      </c>
      <c r="D42" s="8">
        <v>1991</v>
      </c>
      <c r="E42" s="8" t="s">
        <v>67</v>
      </c>
      <c r="F42" s="8" t="s">
        <v>106</v>
      </c>
      <c r="G42" s="8" t="s">
        <v>124</v>
      </c>
    </row>
    <row r="43" spans="1:7" ht="14.25">
      <c r="A43" s="8">
        <v>42</v>
      </c>
      <c r="B43" s="8">
        <v>1</v>
      </c>
      <c r="C43" s="19" t="s">
        <v>126</v>
      </c>
      <c r="D43" s="8">
        <v>1984</v>
      </c>
      <c r="E43" s="8" t="s">
        <v>67</v>
      </c>
      <c r="F43" s="8" t="s">
        <v>57</v>
      </c>
      <c r="G43" s="8" t="s">
        <v>65</v>
      </c>
    </row>
    <row r="44" spans="1:7" ht="14.25">
      <c r="A44" s="8">
        <v>43</v>
      </c>
      <c r="B44" s="8">
        <v>1</v>
      </c>
      <c r="C44" s="19" t="s">
        <v>127</v>
      </c>
      <c r="D44" s="8">
        <v>1985</v>
      </c>
      <c r="E44" s="8" t="s">
        <v>67</v>
      </c>
      <c r="F44" s="8" t="s">
        <v>57</v>
      </c>
      <c r="G44" s="8" t="s">
        <v>100</v>
      </c>
    </row>
    <row r="45" spans="1:7" ht="14.25">
      <c r="A45" s="8">
        <v>44</v>
      </c>
      <c r="B45" s="8">
        <v>1</v>
      </c>
      <c r="C45" s="19" t="s">
        <v>128</v>
      </c>
      <c r="D45" s="8">
        <v>1984</v>
      </c>
      <c r="E45" s="8">
        <v>1</v>
      </c>
      <c r="F45" s="8" t="s">
        <v>57</v>
      </c>
      <c r="G45" s="8" t="s">
        <v>129</v>
      </c>
    </row>
    <row r="46" spans="1:7" ht="14.25">
      <c r="A46" s="8">
        <v>45</v>
      </c>
      <c r="B46" s="8">
        <v>1</v>
      </c>
      <c r="C46" s="19" t="s">
        <v>130</v>
      </c>
      <c r="D46" s="8">
        <v>1992</v>
      </c>
      <c r="E46" s="8" t="s">
        <v>67</v>
      </c>
      <c r="F46" s="8" t="s">
        <v>57</v>
      </c>
      <c r="G46" s="8" t="s">
        <v>65</v>
      </c>
    </row>
    <row r="47" spans="1:7" ht="14.25">
      <c r="A47" s="8">
        <v>46</v>
      </c>
      <c r="B47" s="8">
        <v>1</v>
      </c>
      <c r="C47" s="19" t="s">
        <v>131</v>
      </c>
      <c r="D47" s="8">
        <v>1987</v>
      </c>
      <c r="E47" s="8">
        <v>2</v>
      </c>
      <c r="F47" s="8" t="s">
        <v>132</v>
      </c>
      <c r="G47" s="8" t="s">
        <v>133</v>
      </c>
    </row>
    <row r="48" spans="1:7" ht="14.25">
      <c r="A48" s="8">
        <v>47</v>
      </c>
      <c r="B48" s="8">
        <v>1</v>
      </c>
      <c r="C48" s="19" t="s">
        <v>134</v>
      </c>
      <c r="D48" s="8">
        <v>1973</v>
      </c>
      <c r="E48" s="8" t="s">
        <v>67</v>
      </c>
      <c r="F48" s="8" t="s">
        <v>135</v>
      </c>
      <c r="G48" s="8" t="s">
        <v>65</v>
      </c>
    </row>
    <row r="49" spans="1:7" ht="14.25">
      <c r="A49" s="8">
        <v>48</v>
      </c>
      <c r="B49" s="8">
        <v>1</v>
      </c>
      <c r="C49" s="19" t="s">
        <v>136</v>
      </c>
      <c r="D49" s="8">
        <v>1993</v>
      </c>
      <c r="E49" s="8" t="s">
        <v>67</v>
      </c>
      <c r="F49" s="8" t="s">
        <v>137</v>
      </c>
      <c r="G49" s="8" t="s">
        <v>77</v>
      </c>
    </row>
    <row r="50" spans="1:7" ht="14.25">
      <c r="A50" s="8">
        <v>49</v>
      </c>
      <c r="B50" s="8">
        <v>1</v>
      </c>
      <c r="C50" s="19" t="s">
        <v>138</v>
      </c>
      <c r="D50" s="8">
        <v>2004</v>
      </c>
      <c r="E50" s="8" t="s">
        <v>67</v>
      </c>
      <c r="F50" s="8" t="s">
        <v>57</v>
      </c>
      <c r="G50" s="8" t="s">
        <v>58</v>
      </c>
    </row>
    <row r="51" spans="1:7" ht="14.25">
      <c r="A51" s="8">
        <v>50</v>
      </c>
      <c r="B51" s="8">
        <v>1</v>
      </c>
      <c r="C51" s="19" t="s">
        <v>139</v>
      </c>
      <c r="D51" s="8">
        <v>1967</v>
      </c>
      <c r="E51" s="8" t="s">
        <v>56</v>
      </c>
      <c r="F51" s="8" t="s">
        <v>57</v>
      </c>
      <c r="G51" s="8" t="s">
        <v>104</v>
      </c>
    </row>
    <row r="52" spans="1:7" ht="14.25">
      <c r="A52" s="8">
        <v>51</v>
      </c>
      <c r="B52" s="8">
        <v>1</v>
      </c>
      <c r="C52" s="19" t="s">
        <v>140</v>
      </c>
      <c r="D52" s="8">
        <v>1988</v>
      </c>
      <c r="E52" s="8">
        <v>1</v>
      </c>
      <c r="F52" s="8" t="s">
        <v>57</v>
      </c>
      <c r="G52" s="8" t="s">
        <v>58</v>
      </c>
    </row>
    <row r="53" spans="1:7" ht="14.25">
      <c r="A53" s="8">
        <v>52</v>
      </c>
      <c r="B53" s="8">
        <v>1</v>
      </c>
      <c r="C53" s="19" t="s">
        <v>141</v>
      </c>
      <c r="D53" s="8">
        <v>1984</v>
      </c>
      <c r="E53" s="8">
        <v>2</v>
      </c>
      <c r="F53" s="8" t="s">
        <v>57</v>
      </c>
      <c r="G53" s="8" t="s">
        <v>65</v>
      </c>
    </row>
    <row r="54" spans="1:7" ht="14.25">
      <c r="A54" s="8">
        <v>53</v>
      </c>
      <c r="B54" s="8">
        <v>1</v>
      </c>
      <c r="C54" s="19" t="s">
        <v>142</v>
      </c>
      <c r="D54" s="8">
        <v>1999</v>
      </c>
      <c r="E54" s="8" t="s">
        <v>67</v>
      </c>
      <c r="F54" s="8" t="s">
        <v>57</v>
      </c>
      <c r="G54" s="8" t="s">
        <v>71</v>
      </c>
    </row>
    <row r="55" spans="1:7" ht="14.25">
      <c r="A55" s="8"/>
      <c r="B55" s="8"/>
      <c r="C55" s="19"/>
      <c r="D55" s="8"/>
      <c r="E55" s="8"/>
      <c r="F55" s="8"/>
      <c r="G55" s="8"/>
    </row>
    <row r="56" spans="1:7" ht="14.25">
      <c r="A56" s="8">
        <v>1</v>
      </c>
      <c r="B56" s="8">
        <v>0</v>
      </c>
      <c r="C56" s="19" t="s">
        <v>143</v>
      </c>
      <c r="D56" s="8">
        <v>1983</v>
      </c>
      <c r="E56" s="8" t="s">
        <v>56</v>
      </c>
      <c r="F56" s="8" t="s">
        <v>57</v>
      </c>
      <c r="G56" s="8" t="s">
        <v>107</v>
      </c>
    </row>
    <row r="57" spans="1:7" ht="14.25">
      <c r="A57" s="8">
        <v>2</v>
      </c>
      <c r="B57" s="8">
        <v>0</v>
      </c>
      <c r="C57" s="19" t="s">
        <v>144</v>
      </c>
      <c r="D57" s="8">
        <v>1999</v>
      </c>
      <c r="E57" s="8">
        <v>1</v>
      </c>
      <c r="F57" s="8" t="s">
        <v>57</v>
      </c>
      <c r="G57" s="8" t="s">
        <v>92</v>
      </c>
    </row>
    <row r="58" spans="1:7" ht="14.25">
      <c r="A58" s="8">
        <v>3</v>
      </c>
      <c r="B58" s="8">
        <v>0</v>
      </c>
      <c r="C58" s="19" t="s">
        <v>145</v>
      </c>
      <c r="D58" s="8">
        <v>1999</v>
      </c>
      <c r="E58" s="8">
        <v>1</v>
      </c>
      <c r="F58" s="8" t="s">
        <v>57</v>
      </c>
      <c r="G58" s="8" t="s">
        <v>92</v>
      </c>
    </row>
    <row r="59" spans="1:7" ht="14.25">
      <c r="A59" s="8">
        <v>4</v>
      </c>
      <c r="B59" s="8">
        <v>0</v>
      </c>
      <c r="C59" s="19" t="s">
        <v>146</v>
      </c>
      <c r="D59" s="8">
        <v>1959</v>
      </c>
      <c r="E59" s="8" t="s">
        <v>56</v>
      </c>
      <c r="F59" s="8" t="s">
        <v>57</v>
      </c>
      <c r="G59" s="8" t="s">
        <v>110</v>
      </c>
    </row>
    <row r="60" spans="1:7" ht="14.25">
      <c r="A60" s="8">
        <v>5</v>
      </c>
      <c r="B60" s="8">
        <v>0</v>
      </c>
      <c r="C60" s="19" t="s">
        <v>147</v>
      </c>
      <c r="D60" s="8">
        <v>1986</v>
      </c>
      <c r="E60" s="8" t="s">
        <v>67</v>
      </c>
      <c r="F60" s="8" t="s">
        <v>57</v>
      </c>
      <c r="G60" s="8"/>
    </row>
    <row r="61" spans="1:7" ht="14.25">
      <c r="A61" s="8">
        <v>6</v>
      </c>
      <c r="B61" s="8">
        <v>0</v>
      </c>
      <c r="C61" s="19" t="s">
        <v>148</v>
      </c>
      <c r="D61" s="8">
        <v>1991</v>
      </c>
      <c r="E61" s="8" t="s">
        <v>67</v>
      </c>
      <c r="F61" s="8" t="s">
        <v>57</v>
      </c>
      <c r="G61" s="8" t="s">
        <v>100</v>
      </c>
    </row>
    <row r="62" spans="1:7" ht="14.25">
      <c r="A62" s="8">
        <v>7</v>
      </c>
      <c r="B62" s="8">
        <v>0</v>
      </c>
      <c r="C62" s="19" t="s">
        <v>149</v>
      </c>
      <c r="D62" s="8">
        <v>1986</v>
      </c>
      <c r="E62" s="8">
        <v>3</v>
      </c>
      <c r="F62" s="8" t="s">
        <v>60</v>
      </c>
      <c r="G62" s="8" t="s">
        <v>61</v>
      </c>
    </row>
    <row r="63" spans="1:7" ht="14.25">
      <c r="A63" s="8">
        <v>8</v>
      </c>
      <c r="B63" s="8">
        <v>0</v>
      </c>
      <c r="C63" s="19" t="s">
        <v>150</v>
      </c>
      <c r="D63" s="8">
        <v>1983</v>
      </c>
      <c r="E63" s="8" t="s">
        <v>56</v>
      </c>
      <c r="F63" s="8" t="s">
        <v>57</v>
      </c>
      <c r="G63" s="8" t="s">
        <v>151</v>
      </c>
    </row>
    <row r="64" spans="1:7" ht="14.25">
      <c r="A64" s="8">
        <v>9</v>
      </c>
      <c r="B64" s="8">
        <v>0</v>
      </c>
      <c r="C64" s="19" t="s">
        <v>152</v>
      </c>
      <c r="D64" s="8">
        <v>1980</v>
      </c>
      <c r="E64" s="8" t="s">
        <v>67</v>
      </c>
      <c r="F64" s="8" t="s">
        <v>57</v>
      </c>
      <c r="G64" s="8" t="s">
        <v>65</v>
      </c>
    </row>
    <row r="65" spans="1:7" ht="14.25">
      <c r="A65" s="8">
        <v>10</v>
      </c>
      <c r="B65" s="8">
        <v>0</v>
      </c>
      <c r="C65" s="19" t="s">
        <v>153</v>
      </c>
      <c r="D65" s="8">
        <v>1993</v>
      </c>
      <c r="E65" s="8" t="s">
        <v>67</v>
      </c>
      <c r="F65" s="8" t="s">
        <v>106</v>
      </c>
      <c r="G65" s="8" t="s">
        <v>77</v>
      </c>
    </row>
    <row r="66" spans="1:7" ht="14.25">
      <c r="A66" s="8">
        <v>11</v>
      </c>
      <c r="B66" s="8">
        <v>0</v>
      </c>
      <c r="C66" s="19" t="s">
        <v>154</v>
      </c>
      <c r="D66" s="8">
        <v>1987</v>
      </c>
      <c r="E66" s="8" t="s">
        <v>67</v>
      </c>
      <c r="F66" s="8" t="s">
        <v>95</v>
      </c>
      <c r="G66" s="8" t="s">
        <v>96</v>
      </c>
    </row>
    <row r="67" spans="1:7" ht="14.25">
      <c r="A67" s="8">
        <v>12</v>
      </c>
      <c r="B67" s="8">
        <v>0</v>
      </c>
      <c r="C67" s="19" t="s">
        <v>155</v>
      </c>
      <c r="D67" s="8">
        <v>1985</v>
      </c>
      <c r="E67" s="8">
        <v>1</v>
      </c>
      <c r="F67" s="8" t="s">
        <v>60</v>
      </c>
      <c r="G67" s="8" t="s">
        <v>69</v>
      </c>
    </row>
    <row r="68" spans="1:7" ht="14.25">
      <c r="A68" s="8">
        <v>13</v>
      </c>
      <c r="B68" s="8">
        <v>0</v>
      </c>
      <c r="C68" s="19" t="s">
        <v>156</v>
      </c>
      <c r="D68" s="8">
        <v>1989</v>
      </c>
      <c r="E68" s="8" t="s">
        <v>67</v>
      </c>
      <c r="F68" s="8" t="s">
        <v>57</v>
      </c>
      <c r="G68" s="8" t="s">
        <v>100</v>
      </c>
    </row>
    <row r="69" spans="1:7" ht="14.25">
      <c r="A69" s="8">
        <v>14</v>
      </c>
      <c r="B69" s="8">
        <v>0</v>
      </c>
      <c r="C69" s="19" t="s">
        <v>157</v>
      </c>
      <c r="D69" s="8">
        <v>1993</v>
      </c>
      <c r="E69" s="8" t="s">
        <v>62</v>
      </c>
      <c r="F69" s="8" t="s">
        <v>57</v>
      </c>
      <c r="G69" s="8" t="s">
        <v>92</v>
      </c>
    </row>
    <row r="70" spans="1:7" ht="14.25">
      <c r="A70" s="8">
        <v>15</v>
      </c>
      <c r="B70" s="8">
        <v>0</v>
      </c>
      <c r="C70" s="19" t="s">
        <v>158</v>
      </c>
      <c r="D70" s="8">
        <v>1981</v>
      </c>
      <c r="E70" s="8" t="s">
        <v>56</v>
      </c>
      <c r="F70" s="8" t="s">
        <v>57</v>
      </c>
      <c r="G70" s="8"/>
    </row>
    <row r="71" spans="1:7" ht="14.25">
      <c r="A71" s="8">
        <v>16</v>
      </c>
      <c r="B71" s="8">
        <v>0</v>
      </c>
      <c r="C71" s="19" t="s">
        <v>159</v>
      </c>
      <c r="D71" s="8">
        <v>1992</v>
      </c>
      <c r="E71" s="8" t="s">
        <v>67</v>
      </c>
      <c r="F71" s="8" t="s">
        <v>57</v>
      </c>
      <c r="G71" s="8" t="s">
        <v>98</v>
      </c>
    </row>
    <row r="72" spans="1:7" ht="14.25">
      <c r="A72" s="8">
        <v>17</v>
      </c>
      <c r="B72" s="8">
        <v>0</v>
      </c>
      <c r="C72" s="19" t="s">
        <v>160</v>
      </c>
      <c r="D72" s="8">
        <v>1986</v>
      </c>
      <c r="E72" s="8">
        <v>3</v>
      </c>
      <c r="F72" s="8" t="s">
        <v>57</v>
      </c>
      <c r="G72" s="8" t="s">
        <v>65</v>
      </c>
    </row>
    <row r="73" spans="1:7" ht="14.25">
      <c r="A73" s="8">
        <v>18</v>
      </c>
      <c r="B73" s="8">
        <v>0</v>
      </c>
      <c r="C73" s="19" t="s">
        <v>161</v>
      </c>
      <c r="D73" s="8">
        <v>1980</v>
      </c>
      <c r="E73" s="8">
        <v>3</v>
      </c>
      <c r="F73" s="8" t="s">
        <v>57</v>
      </c>
      <c r="G73" s="8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Валерий</cp:lastModifiedBy>
  <cp:lastPrinted>2008-08-30T23:29:01Z</cp:lastPrinted>
  <dcterms:created xsi:type="dcterms:W3CDTF">2008-08-30T23:19:22Z</dcterms:created>
  <dcterms:modified xsi:type="dcterms:W3CDTF">2015-08-31T19:01:03Z</dcterms:modified>
  <cp:category/>
  <cp:version/>
  <cp:contentType/>
  <cp:contentStatus/>
</cp:coreProperties>
</file>