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785" activeTab="1"/>
  </bookViews>
  <sheets>
    <sheet name="муж" sheetId="1" r:id="rId1"/>
    <sheet name="жен" sheetId="2" r:id="rId2"/>
    <sheet name="ж1" sheetId="3" r:id="rId3"/>
    <sheet name="ж2" sheetId="4" r:id="rId4"/>
    <sheet name="ж3" sheetId="5" r:id="rId5"/>
    <sheet name="м1" sheetId="6" r:id="rId6"/>
    <sheet name="м2" sheetId="7" r:id="rId7"/>
    <sheet name="м3" sheetId="8" r:id="rId8"/>
  </sheets>
  <definedNames/>
  <calcPr fullCalcOnLoad="1"/>
</workbook>
</file>

<file path=xl/sharedStrings.xml><?xml version="1.0" encoding="utf-8"?>
<sst xmlns="http://schemas.openxmlformats.org/spreadsheetml/2006/main" count="674" uniqueCount="198">
  <si>
    <t>прошло</t>
  </si>
  <si>
    <t>стоимость</t>
  </si>
  <si>
    <t>ФИО</t>
  </si>
  <si>
    <t>Трасса</t>
  </si>
  <si>
    <t>Трасс</t>
  </si>
  <si>
    <t>Баллы</t>
  </si>
  <si>
    <t>г.р.</t>
  </si>
  <si>
    <t>Аксенова Екатерина</t>
  </si>
  <si>
    <t>Александрова Валерия</t>
  </si>
  <si>
    <t>Алексеева Анастасия</t>
  </si>
  <si>
    <t>Анисимова Татьяна</t>
  </si>
  <si>
    <t>Волкова Анастасия</t>
  </si>
  <si>
    <t>Воронова Александра</t>
  </si>
  <si>
    <t>Гофман Елизавета</t>
  </si>
  <si>
    <t>Демехина Арина</t>
  </si>
  <si>
    <t>Ефимович Мария</t>
  </si>
  <si>
    <t>2003</t>
  </si>
  <si>
    <t>Иванова Таисия</t>
  </si>
  <si>
    <t>Кузакова София</t>
  </si>
  <si>
    <t>Кузьмина Рада</t>
  </si>
  <si>
    <t>Митрофанова Ольга</t>
  </si>
  <si>
    <t>Мухаметдинова Софья</t>
  </si>
  <si>
    <t>Пляскина Мария</t>
  </si>
  <si>
    <t>Рыжкова Екатерина</t>
  </si>
  <si>
    <t>Смолина Евгения</t>
  </si>
  <si>
    <t>Спиченок Ольга</t>
  </si>
  <si>
    <t>Тяжельникова Софья</t>
  </si>
  <si>
    <t>Царева Карина</t>
  </si>
  <si>
    <t>Челазнова Дарья</t>
  </si>
  <si>
    <t>Чудаева Вера</t>
  </si>
  <si>
    <t>Аксенова Полина</t>
  </si>
  <si>
    <t xml:space="preserve">Басанцева Дарья </t>
  </si>
  <si>
    <t>Белозерова Наталия</t>
  </si>
  <si>
    <t>2001</t>
  </si>
  <si>
    <t>Богданова Елизавета</t>
  </si>
  <si>
    <t>Веретенина Дарья</t>
  </si>
  <si>
    <t>Волочко Милана</t>
  </si>
  <si>
    <t>Волочко Милена</t>
  </si>
  <si>
    <t>Галева Кристина</t>
  </si>
  <si>
    <t>Гобова Анастасия</t>
  </si>
  <si>
    <t>Корнюшина Дарья</t>
  </si>
  <si>
    <t>Кулагина Полина</t>
  </si>
  <si>
    <t>Кунгурова Екатерина</t>
  </si>
  <si>
    <t>Ледовских Софья</t>
  </si>
  <si>
    <t>Митрофанова Дарья</t>
  </si>
  <si>
    <t>Овчинникова Юлия</t>
  </si>
  <si>
    <t>Орешникова Екатерина</t>
  </si>
  <si>
    <t>Петунина София</t>
  </si>
  <si>
    <t>Пляшешникова Екатерина</t>
  </si>
  <si>
    <t>Сучкова Софья</t>
  </si>
  <si>
    <t>Фурманова Дарья</t>
  </si>
  <si>
    <t>Щукина Юлия</t>
  </si>
  <si>
    <t>Ярманова Виолетта</t>
  </si>
  <si>
    <t>Беляев Даниил</t>
  </si>
  <si>
    <t>Белянкин Кирилл</t>
  </si>
  <si>
    <t>Воробьев Никита</t>
  </si>
  <si>
    <t>Готовкин Макар</t>
  </si>
  <si>
    <t>2004</t>
  </si>
  <si>
    <t>Кириллов Матвей</t>
  </si>
  <si>
    <t>Киселев Егор</t>
  </si>
  <si>
    <t>Киселев Иван</t>
  </si>
  <si>
    <t>Коденко Всеволод</t>
  </si>
  <si>
    <t>Кузин Евгений</t>
  </si>
  <si>
    <t>Лосев Алексей</t>
  </si>
  <si>
    <t>Мейгель Роман</t>
  </si>
  <si>
    <t>Микрюков Вадим</t>
  </si>
  <si>
    <t>Мордосевич Андрей</t>
  </si>
  <si>
    <t>Ничиков Илья</t>
  </si>
  <si>
    <t>Павленко Иван</t>
  </si>
  <si>
    <t>Парецков Роман</t>
  </si>
  <si>
    <t>Пермяков Илья</t>
  </si>
  <si>
    <t>Пестов Андрей</t>
  </si>
  <si>
    <t>Полежаев Павел</t>
  </si>
  <si>
    <t>Попов Никита</t>
  </si>
  <si>
    <t>Потехин Александр</t>
  </si>
  <si>
    <t>Прокопенко Николай</t>
  </si>
  <si>
    <t>Савенков Никита</t>
  </si>
  <si>
    <t>Сытов Андрей</t>
  </si>
  <si>
    <t>Третьяков Всеволод</t>
  </si>
  <si>
    <t>Усатов Тимофей</t>
  </si>
  <si>
    <t>Хвостенко Марк</t>
  </si>
  <si>
    <t>Шуляк Глеб</t>
  </si>
  <si>
    <t xml:space="preserve">Астапов Александр </t>
  </si>
  <si>
    <t>Барышников Алексей</t>
  </si>
  <si>
    <t>Башкирцев Олег</t>
  </si>
  <si>
    <t>Волков Андрей</t>
  </si>
  <si>
    <t>Голубцов Егор</t>
  </si>
  <si>
    <t>Жарков Данил</t>
  </si>
  <si>
    <t>Новоселов Николай</t>
  </si>
  <si>
    <t>Овчинников Семен</t>
  </si>
  <si>
    <t>Петерсон Игорь</t>
  </si>
  <si>
    <t>Плющик Тимофей</t>
  </si>
  <si>
    <t>2002</t>
  </si>
  <si>
    <t>Ровинский Илья</t>
  </si>
  <si>
    <t>Родиков Владислав</t>
  </si>
  <si>
    <t>Рышкин Елизар</t>
  </si>
  <si>
    <t>Руйга Игорь</t>
  </si>
  <si>
    <t>Сабитов Марат</t>
  </si>
  <si>
    <t>Слабенко Семен</t>
  </si>
  <si>
    <t>Смирнов Вячеслав</t>
  </si>
  <si>
    <t>Снетков Лев</t>
  </si>
  <si>
    <t>Старовойтов Максим</t>
  </si>
  <si>
    <t>Ткаченко Яролав</t>
  </si>
  <si>
    <t>Тюрюмин Максим</t>
  </si>
  <si>
    <t>Урнев Данил</t>
  </si>
  <si>
    <t>Чумаченко Максим</t>
  </si>
  <si>
    <t>Чье Станислав</t>
  </si>
  <si>
    <t>Шленских Иван</t>
  </si>
  <si>
    <t>Щетко Олег</t>
  </si>
  <si>
    <t>Энгель Ярослав</t>
  </si>
  <si>
    <t>Юдин Кирилл</t>
  </si>
  <si>
    <t>Станиславчук-Абовский Дмитрий</t>
  </si>
  <si>
    <t>Китель Артем</t>
  </si>
  <si>
    <t>Андреяхин Илья</t>
  </si>
  <si>
    <t>Ануфриев Владислав</t>
  </si>
  <si>
    <t>Бабичев Михаил</t>
  </si>
  <si>
    <t>Белов Андрей</t>
  </si>
  <si>
    <t>Белов Данил</t>
  </si>
  <si>
    <t>Богданов Вадим</t>
  </si>
  <si>
    <t>Васильев Петр</t>
  </si>
  <si>
    <t>Вац Роман</t>
  </si>
  <si>
    <t>Волынец Максим</t>
  </si>
  <si>
    <t>Данилин Илья</t>
  </si>
  <si>
    <t>Данилов Денис</t>
  </si>
  <si>
    <t>Драчук Роман</t>
  </si>
  <si>
    <t>Жуков Николай</t>
  </si>
  <si>
    <t>Зарубин Тимофей</t>
  </si>
  <si>
    <t>Капуцкий Никита</t>
  </si>
  <si>
    <t>Качатков Андрей</t>
  </si>
  <si>
    <t>Коньшин Никита</t>
  </si>
  <si>
    <t>Корнилов Антон</t>
  </si>
  <si>
    <t>Кульба Антон</t>
  </si>
  <si>
    <t>Лазарев Леонид</t>
  </si>
  <si>
    <t>Левченко Сергей</t>
  </si>
  <si>
    <t>Мальчиков Анатолий</t>
  </si>
  <si>
    <t>Мельник Илья</t>
  </si>
  <si>
    <t>Морозов Эдуард</t>
  </si>
  <si>
    <t>Москвин Олег</t>
  </si>
  <si>
    <t>Артемова Валерия</t>
  </si>
  <si>
    <t xml:space="preserve">Белоусова Олимпиада </t>
  </si>
  <si>
    <t>Бушуева Виктория</t>
  </si>
  <si>
    <t>Веретенина Валерия</t>
  </si>
  <si>
    <t>Дергунова Анастасия</t>
  </si>
  <si>
    <t>Завьялова Екатерина</t>
  </si>
  <si>
    <t>Иваненко Алина</t>
  </si>
  <si>
    <t>Калачева Татьяна</t>
  </si>
  <si>
    <t>Качаева Екатерина</t>
  </si>
  <si>
    <t>Мошкина Валентина</t>
  </si>
  <si>
    <t>Носкова Мария</t>
  </si>
  <si>
    <t>Прудникова Валерия</t>
  </si>
  <si>
    <t>Пузанева Юлия</t>
  </si>
  <si>
    <t>Рафаевич Вита</t>
  </si>
  <si>
    <t>Секисова Варвара</t>
  </si>
  <si>
    <t>Симбирева Анастасия</t>
  </si>
  <si>
    <t>Скибина Ирина</t>
  </si>
  <si>
    <t>Хватова Татьяна</t>
  </si>
  <si>
    <t>Хорева Софья</t>
  </si>
  <si>
    <t>Шерстнева Алиса</t>
  </si>
  <si>
    <t>Яковлева Валерия</t>
  </si>
  <si>
    <t>Ярлыкова Софья</t>
  </si>
  <si>
    <t>Федорова Алина</t>
  </si>
  <si>
    <t>Место</t>
  </si>
  <si>
    <t>Андрющенко Иван</t>
  </si>
  <si>
    <t>Бабичев Алексей</t>
  </si>
  <si>
    <t>Березин Кирилл</t>
  </si>
  <si>
    <t>Бибик Эрик</t>
  </si>
  <si>
    <t>Ванчиков Игорь</t>
  </si>
  <si>
    <t>Дубровин Владимир</t>
  </si>
  <si>
    <t>Дульский Илья</t>
  </si>
  <si>
    <t>Зарипов Илья</t>
  </si>
  <si>
    <t>Ионин Сергей</t>
  </si>
  <si>
    <t>Климов Лев</t>
  </si>
  <si>
    <t>Кривогорницын Кирилл</t>
  </si>
  <si>
    <t>Мастепако Константин</t>
  </si>
  <si>
    <t>Мезенцев Павел</t>
  </si>
  <si>
    <t>Мотолыженко Александр</t>
  </si>
  <si>
    <t>Никифоров Григорий</t>
  </si>
  <si>
    <t>Осипов Макар</t>
  </si>
  <si>
    <t>Сулемин Кирилл</t>
  </si>
  <si>
    <t>Старшие мальчики</t>
  </si>
  <si>
    <t>Финал</t>
  </si>
  <si>
    <t>Топ</t>
  </si>
  <si>
    <t>Бонус</t>
  </si>
  <si>
    <t>Старшие девочки</t>
  </si>
  <si>
    <t>3 / 7</t>
  </si>
  <si>
    <t>3 / 4</t>
  </si>
  <si>
    <t>3 / 3</t>
  </si>
  <si>
    <t>1 / 3</t>
  </si>
  <si>
    <t>2 / 4</t>
  </si>
  <si>
    <t>3 / 5</t>
  </si>
  <si>
    <t>1 / 1</t>
  </si>
  <si>
    <t>2 / 2</t>
  </si>
  <si>
    <t>3 / 9</t>
  </si>
  <si>
    <t>2 / 3</t>
  </si>
  <si>
    <t>1 / 2</t>
  </si>
  <si>
    <t>Мальчики</t>
  </si>
  <si>
    <t>Девочки</t>
  </si>
  <si>
    <t>Ткаченко Ярослав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</si>
</sst>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0" xfId="0" applyFill="1" applyBorder="1" applyAlignment="1">
      <alignment/>
    </xf>
    <xf numFmtId="2" fontId="0" fillId="0" borderId="20" xfId="0" applyNumberForma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2" fontId="0" fillId="0" borderId="23" xfId="0" applyNumberFormat="1" applyFill="1" applyBorder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0" fontId="41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41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vertical="top" wrapText="1"/>
    </xf>
    <xf numFmtId="175" fontId="0" fillId="0" borderId="0" xfId="0" applyNumberFormat="1" applyFill="1" applyAlignment="1">
      <alignment/>
    </xf>
    <xf numFmtId="0" fontId="41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2" fontId="0" fillId="0" borderId="24" xfId="0" applyNumberFormat="1" applyFill="1" applyBorder="1" applyAlignment="1">
      <alignment/>
    </xf>
    <xf numFmtId="0" fontId="3" fillId="0" borderId="25" xfId="0" applyFont="1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7" xfId="0" applyFill="1" applyBorder="1" applyAlignment="1">
      <alignment/>
    </xf>
    <xf numFmtId="2" fontId="0" fillId="0" borderId="28" xfId="0" applyNumberForma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0" fillId="0" borderId="29" xfId="0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8" xfId="0" applyFill="1" applyBorder="1" applyAlignment="1">
      <alignment horizontal="center"/>
    </xf>
    <xf numFmtId="0" fontId="41" fillId="0" borderId="10" xfId="0" applyFont="1" applyFill="1" applyBorder="1" applyAlignment="1">
      <alignment horizontal="center" vertical="top" wrapText="1"/>
    </xf>
    <xf numFmtId="0" fontId="43" fillId="0" borderId="0" xfId="0" applyFont="1" applyFill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Fill="1" applyAlignment="1">
      <alignment vertic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2" fontId="0" fillId="0" borderId="13" xfId="0" applyNumberFormat="1" applyFill="1" applyBorder="1" applyAlignment="1">
      <alignment/>
    </xf>
    <xf numFmtId="2" fontId="0" fillId="0" borderId="31" xfId="0" applyNumberFormat="1" applyFill="1" applyBorder="1" applyAlignment="1">
      <alignment/>
    </xf>
    <xf numFmtId="2" fontId="0" fillId="0" borderId="32" xfId="0" applyNumberFormat="1" applyFill="1" applyBorder="1" applyAlignment="1">
      <alignment/>
    </xf>
    <xf numFmtId="2" fontId="0" fillId="0" borderId="33" xfId="0" applyNumberForma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" fillId="0" borderId="29" xfId="0" applyFont="1" applyFill="1" applyBorder="1" applyAlignment="1">
      <alignment/>
    </xf>
    <xf numFmtId="0" fontId="3" fillId="0" borderId="34" xfId="0" applyFont="1" applyFill="1" applyBorder="1" applyAlignment="1">
      <alignment vertical="top" wrapText="1"/>
    </xf>
    <xf numFmtId="0" fontId="3" fillId="0" borderId="34" xfId="0" applyFont="1" applyFill="1" applyBorder="1" applyAlignment="1">
      <alignment/>
    </xf>
    <xf numFmtId="0" fontId="3" fillId="0" borderId="34" xfId="0" applyFont="1" applyFill="1" applyBorder="1" applyAlignment="1">
      <alignment wrapText="1"/>
    </xf>
    <xf numFmtId="0" fontId="3" fillId="0" borderId="34" xfId="0" applyFont="1" applyFill="1" applyBorder="1" applyAlignment="1">
      <alignment horizontal="justify" vertical="top" wrapText="1"/>
    </xf>
    <xf numFmtId="0" fontId="3" fillId="0" borderId="34" xfId="0" applyFont="1" applyFill="1" applyBorder="1" applyAlignment="1">
      <alignment vertical="center" wrapText="1"/>
    </xf>
    <xf numFmtId="0" fontId="41" fillId="0" borderId="34" xfId="0" applyFont="1" applyFill="1" applyBorder="1" applyAlignment="1">
      <alignment/>
    </xf>
    <xf numFmtId="0" fontId="3" fillId="0" borderId="3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top" wrapText="1"/>
    </xf>
    <xf numFmtId="0" fontId="3" fillId="0" borderId="34" xfId="0" applyFont="1" applyFill="1" applyBorder="1" applyAlignment="1">
      <alignment horizontal="left"/>
    </xf>
    <xf numFmtId="0" fontId="3" fillId="0" borderId="34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/>
    </xf>
    <xf numFmtId="0" fontId="3" fillId="0" borderId="31" xfId="0" applyNumberFormat="1" applyFont="1" applyFill="1" applyBorder="1" applyAlignment="1">
      <alignment horizontal="center" wrapText="1"/>
    </xf>
    <xf numFmtId="0" fontId="41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 vertical="center" wrapText="1"/>
    </xf>
    <xf numFmtId="0" fontId="41" fillId="0" borderId="31" xfId="0" applyFont="1" applyFill="1" applyBorder="1" applyAlignment="1">
      <alignment horizontal="center"/>
    </xf>
    <xf numFmtId="0" fontId="3" fillId="0" borderId="31" xfId="0" applyNumberFormat="1" applyFont="1" applyFill="1" applyBorder="1" applyAlignment="1">
      <alignment horizontal="center" vertical="center" wrapText="1"/>
    </xf>
    <xf numFmtId="0" fontId="3" fillId="0" borderId="31" xfId="0" applyNumberFormat="1" applyFont="1" applyFill="1" applyBorder="1" applyAlignment="1">
      <alignment horizontal="center" vertical="top" wrapText="1"/>
    </xf>
    <xf numFmtId="0" fontId="3" fillId="0" borderId="33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4" xfId="0" applyFill="1" applyBorder="1" applyAlignment="1" quotePrefix="1">
      <alignment horizontal="center" vertical="center"/>
    </xf>
    <xf numFmtId="0" fontId="0" fillId="0" borderId="19" xfId="0" applyFill="1" applyBorder="1" applyAlignment="1" quotePrefix="1">
      <alignment horizontal="center" vertical="center"/>
    </xf>
    <xf numFmtId="16" fontId="0" fillId="0" borderId="23" xfId="0" applyNumberFormat="1" applyFill="1" applyBorder="1" applyAlignment="1" quotePrefix="1">
      <alignment horizontal="center" vertical="center"/>
    </xf>
    <xf numFmtId="16" fontId="0" fillId="0" borderId="22" xfId="0" applyNumberFormat="1" applyFill="1" applyBorder="1" applyAlignment="1" quotePrefix="1">
      <alignment horizontal="center" vertical="center"/>
    </xf>
    <xf numFmtId="0" fontId="0" fillId="0" borderId="23" xfId="0" applyFill="1" applyBorder="1" applyAlignment="1" quotePrefix="1">
      <alignment horizontal="center" vertical="center"/>
    </xf>
    <xf numFmtId="0" fontId="0" fillId="0" borderId="22" xfId="0" applyFill="1" applyBorder="1" applyAlignment="1" quotePrefix="1">
      <alignment horizontal="center" vertical="center"/>
    </xf>
    <xf numFmtId="0" fontId="0" fillId="0" borderId="28" xfId="0" applyFill="1" applyBorder="1" applyAlignment="1" quotePrefix="1">
      <alignment horizontal="center" vertical="center"/>
    </xf>
    <xf numFmtId="0" fontId="0" fillId="0" borderId="27" xfId="0" applyFill="1" applyBorder="1" applyAlignment="1" quotePrefix="1">
      <alignment horizontal="center" vertical="center"/>
    </xf>
    <xf numFmtId="0" fontId="0" fillId="0" borderId="20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3" fillId="0" borderId="29" xfId="0" applyFont="1" applyFill="1" applyBorder="1" applyAlignment="1">
      <alignment horizontal="justify" vertical="top" wrapText="1"/>
    </xf>
    <xf numFmtId="0" fontId="0" fillId="0" borderId="37" xfId="0" applyFill="1" applyBorder="1" applyAlignment="1">
      <alignment/>
    </xf>
    <xf numFmtId="0" fontId="41" fillId="0" borderId="32" xfId="0" applyFont="1" applyFill="1" applyBorder="1" applyAlignment="1">
      <alignment horizontal="center"/>
    </xf>
    <xf numFmtId="0" fontId="3" fillId="0" borderId="31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36" xfId="0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0" fontId="3" fillId="0" borderId="22" xfId="0" applyFont="1" applyFill="1" applyBorder="1" applyAlignment="1">
      <alignment vertical="top" wrapText="1"/>
    </xf>
    <xf numFmtId="0" fontId="3" fillId="0" borderId="22" xfId="0" applyFont="1" applyFill="1" applyBorder="1" applyAlignment="1">
      <alignment/>
    </xf>
    <xf numFmtId="0" fontId="3" fillId="0" borderId="22" xfId="0" applyFont="1" applyFill="1" applyBorder="1" applyAlignment="1">
      <alignment wrapText="1"/>
    </xf>
    <xf numFmtId="0" fontId="3" fillId="0" borderId="22" xfId="0" applyFont="1" applyFill="1" applyBorder="1" applyAlignment="1">
      <alignment horizontal="justify" vertical="top" wrapText="1"/>
    </xf>
    <xf numFmtId="0" fontId="3" fillId="0" borderId="19" xfId="0" applyFont="1" applyFill="1" applyBorder="1" applyAlignment="1">
      <alignment/>
    </xf>
    <xf numFmtId="0" fontId="3" fillId="0" borderId="22" xfId="0" applyFont="1" applyFill="1" applyBorder="1" applyAlignment="1">
      <alignment vertical="center" wrapText="1"/>
    </xf>
    <xf numFmtId="0" fontId="41" fillId="0" borderId="22" xfId="0" applyFont="1" applyFill="1" applyBorder="1" applyAlignment="1">
      <alignment/>
    </xf>
    <xf numFmtId="0" fontId="3" fillId="0" borderId="22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0" fontId="3" fillId="0" borderId="19" xfId="0" applyFont="1" applyFill="1" applyBorder="1" applyAlignment="1">
      <alignment horizontal="justify" vertical="top" wrapText="1"/>
    </xf>
    <xf numFmtId="0" fontId="3" fillId="0" borderId="22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3" fillId="0" borderId="34" xfId="0" applyFont="1" applyFill="1" applyBorder="1" applyAlignment="1">
      <alignment vertical="center"/>
    </xf>
    <xf numFmtId="0" fontId="3" fillId="0" borderId="38" xfId="0" applyFont="1" applyFill="1" applyBorder="1" applyAlignment="1">
      <alignment/>
    </xf>
    <xf numFmtId="0" fontId="3" fillId="0" borderId="18" xfId="0" applyFont="1" applyFill="1" applyBorder="1" applyAlignment="1">
      <alignment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36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wrapText="1"/>
    </xf>
    <xf numFmtId="0" fontId="0" fillId="0" borderId="39" xfId="0" applyFill="1" applyBorder="1" applyAlignment="1">
      <alignment horizontal="center"/>
    </xf>
    <xf numFmtId="0" fontId="3" fillId="0" borderId="38" xfId="0" applyFont="1" applyFill="1" applyBorder="1" applyAlignment="1">
      <alignment vertical="center" wrapText="1"/>
    </xf>
    <xf numFmtId="0" fontId="42" fillId="0" borderId="34" xfId="0" applyFont="1" applyFill="1" applyBorder="1" applyAlignment="1">
      <alignment vertical="top" wrapText="1"/>
    </xf>
    <xf numFmtId="0" fontId="3" fillId="0" borderId="33" xfId="0" applyFont="1" applyFill="1" applyBorder="1" applyAlignment="1">
      <alignment horizontal="center" vertical="center" wrapText="1"/>
    </xf>
    <xf numFmtId="0" fontId="41" fillId="0" borderId="32" xfId="0" applyFont="1" applyFill="1" applyBorder="1" applyAlignment="1">
      <alignment horizontal="center" vertical="top" wrapText="1"/>
    </xf>
    <xf numFmtId="0" fontId="3" fillId="0" borderId="33" xfId="0" applyNumberFormat="1" applyFont="1" applyFill="1" applyBorder="1" applyAlignment="1">
      <alignment horizontal="center" vertical="center" wrapText="1"/>
    </xf>
    <xf numFmtId="0" fontId="0" fillId="0" borderId="40" xfId="0" applyFill="1" applyBorder="1" applyAlignment="1">
      <alignment/>
    </xf>
    <xf numFmtId="2" fontId="0" fillId="0" borderId="41" xfId="0" applyNumberFormat="1" applyFill="1" applyBorder="1" applyAlignment="1">
      <alignment/>
    </xf>
    <xf numFmtId="0" fontId="0" fillId="0" borderId="37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3" fillId="0" borderId="44" xfId="0" applyFont="1" applyFill="1" applyBorder="1" applyAlignment="1">
      <alignment/>
    </xf>
    <xf numFmtId="0" fontId="0" fillId="0" borderId="45" xfId="0" applyFill="1" applyBorder="1" applyAlignment="1">
      <alignment horizontal="center"/>
    </xf>
    <xf numFmtId="0" fontId="0" fillId="0" borderId="23" xfId="0" applyFill="1" applyBorder="1" applyAlignment="1" quotePrefix="1">
      <alignment horizontal="center"/>
    </xf>
    <xf numFmtId="0" fontId="0" fillId="0" borderId="22" xfId="0" applyFill="1" applyBorder="1" applyAlignment="1" quotePrefix="1">
      <alignment horizontal="center"/>
    </xf>
    <xf numFmtId="16" fontId="0" fillId="0" borderId="23" xfId="0" applyNumberFormat="1" applyFill="1" applyBorder="1" applyAlignment="1" quotePrefix="1">
      <alignment horizontal="center"/>
    </xf>
    <xf numFmtId="16" fontId="0" fillId="0" borderId="22" xfId="0" applyNumberFormat="1" applyFill="1" applyBorder="1" applyAlignment="1" quotePrefix="1">
      <alignment horizontal="center"/>
    </xf>
    <xf numFmtId="0" fontId="0" fillId="0" borderId="28" xfId="0" applyNumberFormat="1" applyFill="1" applyBorder="1" applyAlignment="1" quotePrefix="1">
      <alignment horizontal="center"/>
    </xf>
    <xf numFmtId="0" fontId="0" fillId="0" borderId="27" xfId="0" applyFill="1" applyBorder="1" applyAlignment="1" quotePrefix="1">
      <alignment horizontal="center"/>
    </xf>
    <xf numFmtId="0" fontId="0" fillId="0" borderId="24" xfId="0" applyFill="1" applyBorder="1" applyAlignment="1" quotePrefix="1">
      <alignment horizontal="center"/>
    </xf>
    <xf numFmtId="0" fontId="0" fillId="0" borderId="19" xfId="0" applyFill="1" applyBorder="1" applyAlignment="1" quotePrefix="1">
      <alignment horizontal="center"/>
    </xf>
    <xf numFmtId="0" fontId="41" fillId="0" borderId="32" xfId="0" applyFont="1" applyFill="1" applyBorder="1" applyAlignment="1">
      <alignment horizontal="center" vertical="center" wrapText="1"/>
    </xf>
    <xf numFmtId="2" fontId="0" fillId="0" borderId="46" xfId="0" applyNumberFormat="1" applyFill="1" applyBorder="1" applyAlignment="1">
      <alignment/>
    </xf>
    <xf numFmtId="2" fontId="0" fillId="0" borderId="47" xfId="0" applyNumberFormat="1" applyFill="1" applyBorder="1" applyAlignment="1">
      <alignment/>
    </xf>
    <xf numFmtId="2" fontId="0" fillId="0" borderId="48" xfId="0" applyNumberFormat="1" applyFill="1" applyBorder="1" applyAlignment="1">
      <alignment/>
    </xf>
    <xf numFmtId="0" fontId="3" fillId="0" borderId="22" xfId="0" applyFont="1" applyFill="1" applyBorder="1" applyAlignment="1">
      <alignment vertical="center"/>
    </xf>
    <xf numFmtId="0" fontId="42" fillId="0" borderId="22" xfId="0" applyFont="1" applyFill="1" applyBorder="1" applyAlignment="1">
      <alignment vertical="top" wrapText="1"/>
    </xf>
    <xf numFmtId="0" fontId="3" fillId="0" borderId="27" xfId="0" applyFont="1" applyFill="1" applyBorder="1" applyAlignment="1">
      <alignment vertical="center" wrapText="1"/>
    </xf>
    <xf numFmtId="0" fontId="3" fillId="0" borderId="31" xfId="0" applyNumberFormat="1" applyFont="1" applyFill="1" applyBorder="1" applyAlignment="1">
      <alignment horizontal="center"/>
    </xf>
    <xf numFmtId="0" fontId="0" fillId="0" borderId="34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49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9"/>
  <sheetViews>
    <sheetView workbookViewId="0" topLeftCell="A2">
      <pane ySplit="2" topLeftCell="A4" activePane="bottomLeft" state="frozen"/>
      <selection pane="topLeft" activeCell="A2" sqref="A2"/>
      <selection pane="bottomLeft" activeCell="A3" sqref="A3"/>
    </sheetView>
  </sheetViews>
  <sheetFormatPr defaultColWidth="9.00390625" defaultRowHeight="12.75"/>
  <cols>
    <col min="1" max="1" width="6.25390625" style="5" bestFit="1" customWidth="1"/>
    <col min="2" max="2" width="34.25390625" style="5" customWidth="1"/>
    <col min="3" max="3" width="5.75390625" style="5" customWidth="1"/>
    <col min="4" max="27" width="3.00390625" style="5" customWidth="1"/>
    <col min="28" max="35" width="3.00390625" style="5" hidden="1" customWidth="1"/>
    <col min="36" max="36" width="5.75390625" style="50" customWidth="1"/>
    <col min="37" max="37" width="7.375" style="5" customWidth="1"/>
    <col min="38" max="39" width="7.875" style="5" customWidth="1"/>
    <col min="40" max="16384" width="9.125" style="5" customWidth="1"/>
  </cols>
  <sheetData>
    <row r="1" spans="1:39" s="55" customFormat="1" ht="24" customHeight="1" hidden="1">
      <c r="A1" s="174" t="s">
        <v>195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</row>
    <row r="2" spans="1:39" ht="13.5" thickBot="1">
      <c r="A2" s="53">
        <v>1000</v>
      </c>
      <c r="D2" s="172" t="s">
        <v>3</v>
      </c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L2" s="173" t="s">
        <v>180</v>
      </c>
      <c r="AM2" s="173"/>
    </row>
    <row r="3" spans="1:39" ht="13.5" thickBot="1">
      <c r="A3" s="6" t="s">
        <v>161</v>
      </c>
      <c r="B3" s="56" t="s">
        <v>2</v>
      </c>
      <c r="C3" s="56" t="s">
        <v>6</v>
      </c>
      <c r="D3" s="12">
        <v>1</v>
      </c>
      <c r="E3" s="65">
        <v>2</v>
      </c>
      <c r="F3" s="65">
        <v>3</v>
      </c>
      <c r="G3" s="65">
        <v>4</v>
      </c>
      <c r="H3" s="65">
        <v>5</v>
      </c>
      <c r="I3" s="65">
        <v>6</v>
      </c>
      <c r="J3" s="65">
        <v>7</v>
      </c>
      <c r="K3" s="65">
        <v>8</v>
      </c>
      <c r="L3" s="65">
        <v>9</v>
      </c>
      <c r="M3" s="65">
        <v>10</v>
      </c>
      <c r="N3" s="65">
        <v>11</v>
      </c>
      <c r="O3" s="65">
        <v>12</v>
      </c>
      <c r="P3" s="65">
        <v>13</v>
      </c>
      <c r="Q3" s="65">
        <v>14</v>
      </c>
      <c r="R3" s="65">
        <v>15</v>
      </c>
      <c r="S3" s="65">
        <v>16</v>
      </c>
      <c r="T3" s="65">
        <v>17</v>
      </c>
      <c r="U3" s="65">
        <v>18</v>
      </c>
      <c r="V3" s="65">
        <v>19</v>
      </c>
      <c r="W3" s="65">
        <v>20</v>
      </c>
      <c r="X3" s="65">
        <v>21</v>
      </c>
      <c r="Y3" s="65">
        <v>22</v>
      </c>
      <c r="Z3" s="65">
        <v>23</v>
      </c>
      <c r="AA3" s="90">
        <v>24</v>
      </c>
      <c r="AB3" s="109">
        <v>25</v>
      </c>
      <c r="AC3" s="9">
        <v>26</v>
      </c>
      <c r="AD3" s="9">
        <v>27</v>
      </c>
      <c r="AE3" s="9">
        <v>28</v>
      </c>
      <c r="AF3" s="9">
        <v>29</v>
      </c>
      <c r="AG3" s="9">
        <v>30</v>
      </c>
      <c r="AH3" s="9">
        <v>31</v>
      </c>
      <c r="AI3" s="10">
        <v>32</v>
      </c>
      <c r="AJ3" s="56" t="s">
        <v>4</v>
      </c>
      <c r="AK3" s="67" t="s">
        <v>5</v>
      </c>
      <c r="AL3" s="12" t="s">
        <v>181</v>
      </c>
      <c r="AM3" s="90" t="s">
        <v>182</v>
      </c>
    </row>
    <row r="4" spans="1:39" ht="15.75">
      <c r="A4" s="115">
        <v>1</v>
      </c>
      <c r="B4" s="68" t="s">
        <v>89</v>
      </c>
      <c r="C4" s="84">
        <v>2002</v>
      </c>
      <c r="D4" s="102">
        <v>1</v>
      </c>
      <c r="E4" s="11">
        <v>1</v>
      </c>
      <c r="F4" s="11">
        <v>1</v>
      </c>
      <c r="G4" s="11">
        <v>1</v>
      </c>
      <c r="H4" s="11">
        <v>1</v>
      </c>
      <c r="I4" s="11">
        <v>1</v>
      </c>
      <c r="J4" s="11">
        <v>1</v>
      </c>
      <c r="K4" s="11">
        <v>1</v>
      </c>
      <c r="L4" s="11">
        <v>1</v>
      </c>
      <c r="M4" s="11">
        <v>1</v>
      </c>
      <c r="N4" s="11">
        <v>1</v>
      </c>
      <c r="O4" s="11">
        <v>1</v>
      </c>
      <c r="P4" s="11">
        <v>1</v>
      </c>
      <c r="Q4" s="11">
        <v>1</v>
      </c>
      <c r="R4" s="11">
        <v>1</v>
      </c>
      <c r="S4" s="11">
        <v>1</v>
      </c>
      <c r="T4" s="11">
        <v>1</v>
      </c>
      <c r="U4" s="11">
        <v>1</v>
      </c>
      <c r="V4" s="11">
        <v>1</v>
      </c>
      <c r="W4" s="11">
        <v>1</v>
      </c>
      <c r="X4" s="11">
        <v>1</v>
      </c>
      <c r="Y4" s="11">
        <v>1</v>
      </c>
      <c r="Z4" s="11">
        <v>1</v>
      </c>
      <c r="AA4" s="103">
        <v>1</v>
      </c>
      <c r="AB4" s="13"/>
      <c r="AC4" s="14"/>
      <c r="AD4" s="14"/>
      <c r="AE4" s="14"/>
      <c r="AF4" s="14"/>
      <c r="AG4" s="14"/>
      <c r="AH4" s="14"/>
      <c r="AI4" s="48"/>
      <c r="AJ4" s="99">
        <f>SUM(D4:AI4)</f>
        <v>24</v>
      </c>
      <c r="AK4" s="61">
        <f>SUMPRODUCT(D4:AI4,$D$89:$AI$89)</f>
        <v>1763.6181320454295</v>
      </c>
      <c r="AL4" s="160" t="s">
        <v>186</v>
      </c>
      <c r="AM4" s="161" t="s">
        <v>186</v>
      </c>
    </row>
    <row r="5" spans="1:39" ht="15.75">
      <c r="A5" s="115">
        <v>2</v>
      </c>
      <c r="B5" s="69" t="s">
        <v>133</v>
      </c>
      <c r="C5" s="80">
        <v>2001</v>
      </c>
      <c r="D5" s="102">
        <v>1</v>
      </c>
      <c r="E5" s="11">
        <v>1</v>
      </c>
      <c r="F5" s="11">
        <v>1</v>
      </c>
      <c r="G5" s="11">
        <v>1</v>
      </c>
      <c r="H5" s="11">
        <v>1</v>
      </c>
      <c r="I5" s="11">
        <v>1</v>
      </c>
      <c r="J5" s="11">
        <v>1</v>
      </c>
      <c r="K5" s="11">
        <v>1</v>
      </c>
      <c r="L5" s="11">
        <v>1</v>
      </c>
      <c r="M5" s="11">
        <v>1</v>
      </c>
      <c r="N5" s="11">
        <v>1</v>
      </c>
      <c r="O5" s="11">
        <v>1</v>
      </c>
      <c r="P5" s="11">
        <v>1</v>
      </c>
      <c r="Q5" s="11">
        <v>1</v>
      </c>
      <c r="R5" s="11">
        <v>1</v>
      </c>
      <c r="S5" s="11">
        <v>1</v>
      </c>
      <c r="T5" s="11">
        <v>1</v>
      </c>
      <c r="U5" s="11">
        <v>1</v>
      </c>
      <c r="V5" s="11">
        <v>1</v>
      </c>
      <c r="W5" s="11">
        <v>1</v>
      </c>
      <c r="X5" s="11">
        <v>1</v>
      </c>
      <c r="Y5" s="11">
        <v>1</v>
      </c>
      <c r="Z5" s="11">
        <v>1</v>
      </c>
      <c r="AA5" s="103">
        <v>1</v>
      </c>
      <c r="AB5" s="18"/>
      <c r="AC5" s="16"/>
      <c r="AD5" s="16"/>
      <c r="AE5" s="16"/>
      <c r="AF5" s="16"/>
      <c r="AG5" s="16"/>
      <c r="AH5" s="16"/>
      <c r="AI5" s="170"/>
      <c r="AJ5" s="102">
        <f>SUM(D5:AI5)</f>
        <v>24</v>
      </c>
      <c r="AK5" s="62">
        <f>SUMPRODUCT(D5:AI5,$D$89:$AI$89)</f>
        <v>1763.6181320454295</v>
      </c>
      <c r="AL5" s="156" t="s">
        <v>184</v>
      </c>
      <c r="AM5" s="157" t="s">
        <v>189</v>
      </c>
    </row>
    <row r="6" spans="1:39" ht="15.75">
      <c r="A6" s="115">
        <v>3</v>
      </c>
      <c r="B6" s="70" t="s">
        <v>122</v>
      </c>
      <c r="C6" s="81">
        <v>2001</v>
      </c>
      <c r="D6" s="102">
        <v>1</v>
      </c>
      <c r="E6" s="11">
        <v>1</v>
      </c>
      <c r="F6" s="11">
        <v>1</v>
      </c>
      <c r="G6" s="11">
        <v>1</v>
      </c>
      <c r="H6" s="11">
        <v>1</v>
      </c>
      <c r="I6" s="11">
        <v>1</v>
      </c>
      <c r="J6" s="11">
        <v>1</v>
      </c>
      <c r="K6" s="11">
        <v>1</v>
      </c>
      <c r="L6" s="11">
        <v>1</v>
      </c>
      <c r="M6" s="11">
        <v>1</v>
      </c>
      <c r="N6" s="11">
        <v>1</v>
      </c>
      <c r="O6" s="11">
        <v>1</v>
      </c>
      <c r="P6" s="11">
        <v>1</v>
      </c>
      <c r="Q6" s="11">
        <v>1</v>
      </c>
      <c r="R6" s="11">
        <v>1</v>
      </c>
      <c r="S6" s="11">
        <v>1</v>
      </c>
      <c r="T6" s="11">
        <v>1</v>
      </c>
      <c r="U6" s="11">
        <v>1</v>
      </c>
      <c r="V6" s="11">
        <v>1</v>
      </c>
      <c r="W6" s="11">
        <v>1</v>
      </c>
      <c r="X6" s="11">
        <v>1</v>
      </c>
      <c r="Y6" s="11">
        <v>1</v>
      </c>
      <c r="Z6" s="11">
        <v>1</v>
      </c>
      <c r="AA6" s="103">
        <v>1</v>
      </c>
      <c r="AB6" s="18"/>
      <c r="AC6" s="16"/>
      <c r="AD6" s="16"/>
      <c r="AE6" s="16"/>
      <c r="AF6" s="16"/>
      <c r="AG6" s="16"/>
      <c r="AH6" s="16"/>
      <c r="AI6" s="170"/>
      <c r="AJ6" s="102">
        <f>SUM(D6:AI6)</f>
        <v>24</v>
      </c>
      <c r="AK6" s="62">
        <f>SUMPRODUCT(D6:AI6,$D$89:$AI$89)</f>
        <v>1763.6181320454295</v>
      </c>
      <c r="AL6" s="154" t="s">
        <v>192</v>
      </c>
      <c r="AM6" s="155" t="s">
        <v>186</v>
      </c>
    </row>
    <row r="7" spans="1:39" ht="15.75">
      <c r="A7" s="115">
        <v>4</v>
      </c>
      <c r="B7" s="70" t="s">
        <v>135</v>
      </c>
      <c r="C7" s="81">
        <v>2001</v>
      </c>
      <c r="D7" s="102">
        <v>1</v>
      </c>
      <c r="E7" s="11">
        <v>1</v>
      </c>
      <c r="F7" s="11">
        <v>1</v>
      </c>
      <c r="G7" s="11">
        <v>1</v>
      </c>
      <c r="H7" s="11">
        <v>1</v>
      </c>
      <c r="I7" s="11">
        <v>1</v>
      </c>
      <c r="J7" s="11">
        <v>1</v>
      </c>
      <c r="K7" s="11">
        <v>1</v>
      </c>
      <c r="L7" s="11">
        <v>1</v>
      </c>
      <c r="M7" s="11">
        <v>1</v>
      </c>
      <c r="N7" s="11">
        <v>1</v>
      </c>
      <c r="O7" s="11">
        <v>1</v>
      </c>
      <c r="P7" s="11">
        <v>1</v>
      </c>
      <c r="Q7" s="11">
        <v>1</v>
      </c>
      <c r="R7" s="11">
        <v>1</v>
      </c>
      <c r="S7" s="11">
        <v>1</v>
      </c>
      <c r="T7" s="11">
        <v>1</v>
      </c>
      <c r="U7" s="11">
        <v>1</v>
      </c>
      <c r="V7" s="11">
        <v>1</v>
      </c>
      <c r="W7" s="11">
        <v>1</v>
      </c>
      <c r="X7" s="11">
        <v>1</v>
      </c>
      <c r="Y7" s="11">
        <v>1</v>
      </c>
      <c r="Z7" s="11">
        <v>1</v>
      </c>
      <c r="AA7" s="103">
        <v>1</v>
      </c>
      <c r="AB7" s="18"/>
      <c r="AC7" s="16"/>
      <c r="AD7" s="16"/>
      <c r="AE7" s="16"/>
      <c r="AF7" s="16"/>
      <c r="AG7" s="16"/>
      <c r="AH7" s="16"/>
      <c r="AI7" s="170"/>
      <c r="AJ7" s="102">
        <f aca="true" t="shared" si="0" ref="AJ7:AJ35">SUM(D7:AI7)</f>
        <v>24</v>
      </c>
      <c r="AK7" s="62">
        <f aca="true" t="shared" si="1" ref="AK7:AK35">SUMPRODUCT(D7:AI7,$D$89:$AI$89)</f>
        <v>1763.6181320454295</v>
      </c>
      <c r="AL7" s="154" t="s">
        <v>193</v>
      </c>
      <c r="AM7" s="155" t="s">
        <v>191</v>
      </c>
    </row>
    <row r="8" spans="1:39" ht="15.75">
      <c r="A8" s="115">
        <v>5</v>
      </c>
      <c r="B8" s="71" t="s">
        <v>101</v>
      </c>
      <c r="C8" s="82">
        <v>2001</v>
      </c>
      <c r="D8" s="102">
        <v>1</v>
      </c>
      <c r="E8" s="11">
        <v>1</v>
      </c>
      <c r="F8" s="11">
        <v>1</v>
      </c>
      <c r="G8" s="11">
        <v>1</v>
      </c>
      <c r="H8" s="11">
        <v>1</v>
      </c>
      <c r="I8" s="11">
        <v>1</v>
      </c>
      <c r="J8" s="11">
        <v>1</v>
      </c>
      <c r="K8" s="11">
        <v>1</v>
      </c>
      <c r="L8" s="11">
        <v>1</v>
      </c>
      <c r="M8" s="11">
        <v>1</v>
      </c>
      <c r="N8" s="11">
        <v>1</v>
      </c>
      <c r="O8" s="11"/>
      <c r="P8" s="11">
        <v>1</v>
      </c>
      <c r="Q8" s="11">
        <v>1</v>
      </c>
      <c r="R8" s="11"/>
      <c r="S8" s="11">
        <v>1</v>
      </c>
      <c r="T8" s="11">
        <v>1</v>
      </c>
      <c r="U8" s="11">
        <v>1</v>
      </c>
      <c r="V8" s="11">
        <v>1</v>
      </c>
      <c r="W8" s="11">
        <v>1</v>
      </c>
      <c r="X8" s="11">
        <v>1</v>
      </c>
      <c r="Y8" s="11">
        <v>1</v>
      </c>
      <c r="Z8" s="11">
        <v>1</v>
      </c>
      <c r="AA8" s="103">
        <v>1</v>
      </c>
      <c r="AB8" s="18"/>
      <c r="AC8" s="16"/>
      <c r="AD8" s="16"/>
      <c r="AE8" s="16"/>
      <c r="AF8" s="16"/>
      <c r="AG8" s="16"/>
      <c r="AH8" s="16"/>
      <c r="AI8" s="170"/>
      <c r="AJ8" s="102">
        <f t="shared" si="0"/>
        <v>22</v>
      </c>
      <c r="AK8" s="62">
        <f t="shared" si="1"/>
        <v>1263.6181320454298</v>
      </c>
      <c r="AL8" s="154" t="s">
        <v>193</v>
      </c>
      <c r="AM8" s="155" t="s">
        <v>191</v>
      </c>
    </row>
    <row r="9" spans="1:39" ht="16.5" thickBot="1">
      <c r="A9" s="126">
        <v>6</v>
      </c>
      <c r="B9" s="135" t="s">
        <v>62</v>
      </c>
      <c r="C9" s="112">
        <v>2003</v>
      </c>
      <c r="D9" s="106">
        <v>1</v>
      </c>
      <c r="E9" s="54">
        <v>1</v>
      </c>
      <c r="F9" s="54">
        <v>1</v>
      </c>
      <c r="G9" s="54">
        <v>1</v>
      </c>
      <c r="H9" s="54">
        <v>1</v>
      </c>
      <c r="I9" s="54">
        <v>1</v>
      </c>
      <c r="J9" s="54">
        <v>1</v>
      </c>
      <c r="K9" s="54"/>
      <c r="L9" s="54">
        <v>1</v>
      </c>
      <c r="M9" s="54">
        <v>1</v>
      </c>
      <c r="N9" s="54">
        <v>1</v>
      </c>
      <c r="O9" s="54"/>
      <c r="P9" s="54">
        <v>1</v>
      </c>
      <c r="Q9" s="54">
        <v>1</v>
      </c>
      <c r="R9" s="54"/>
      <c r="S9" s="54">
        <v>1</v>
      </c>
      <c r="T9" s="54">
        <v>1</v>
      </c>
      <c r="U9" s="54">
        <v>1</v>
      </c>
      <c r="V9" s="54"/>
      <c r="W9" s="54">
        <v>1</v>
      </c>
      <c r="X9" s="54">
        <v>1</v>
      </c>
      <c r="Y9" s="54">
        <v>1</v>
      </c>
      <c r="Z9" s="54">
        <v>1</v>
      </c>
      <c r="AA9" s="107">
        <v>1</v>
      </c>
      <c r="AB9" s="39"/>
      <c r="AC9" s="40"/>
      <c r="AD9" s="40"/>
      <c r="AE9" s="40"/>
      <c r="AF9" s="40"/>
      <c r="AG9" s="40"/>
      <c r="AH9" s="40"/>
      <c r="AI9" s="171"/>
      <c r="AJ9" s="106">
        <f t="shared" si="0"/>
        <v>20</v>
      </c>
      <c r="AK9" s="64">
        <f t="shared" si="1"/>
        <v>863.6181320454295</v>
      </c>
      <c r="AL9" s="158">
        <v>0</v>
      </c>
      <c r="AM9" s="159" t="s">
        <v>194</v>
      </c>
    </row>
    <row r="10" spans="1:37" ht="15.75">
      <c r="A10" s="132">
        <v>7</v>
      </c>
      <c r="B10" s="108" t="s">
        <v>126</v>
      </c>
      <c r="C10" s="162">
        <v>2001</v>
      </c>
      <c r="D10" s="104"/>
      <c r="E10" s="51"/>
      <c r="F10" s="51">
        <v>1</v>
      </c>
      <c r="G10" s="51">
        <v>1</v>
      </c>
      <c r="H10" s="51"/>
      <c r="I10" s="51"/>
      <c r="J10" s="51">
        <v>1</v>
      </c>
      <c r="K10" s="51"/>
      <c r="L10" s="51">
        <v>1</v>
      </c>
      <c r="M10" s="51">
        <v>1</v>
      </c>
      <c r="N10" s="51">
        <v>1</v>
      </c>
      <c r="O10" s="51"/>
      <c r="P10" s="51">
        <v>1</v>
      </c>
      <c r="Q10" s="51">
        <v>1</v>
      </c>
      <c r="R10" s="51"/>
      <c r="S10" s="51">
        <v>1</v>
      </c>
      <c r="T10" s="51">
        <v>1</v>
      </c>
      <c r="U10" s="51">
        <v>1</v>
      </c>
      <c r="V10" s="51"/>
      <c r="W10" s="51">
        <v>1</v>
      </c>
      <c r="X10" s="51">
        <v>1</v>
      </c>
      <c r="Y10" s="51">
        <v>1</v>
      </c>
      <c r="Z10" s="51">
        <v>1</v>
      </c>
      <c r="AA10" s="105"/>
      <c r="AB10" s="13"/>
      <c r="AC10" s="14"/>
      <c r="AD10" s="14"/>
      <c r="AE10" s="14"/>
      <c r="AF10" s="14"/>
      <c r="AG10" s="14"/>
      <c r="AH10" s="14"/>
      <c r="AI10" s="48"/>
      <c r="AJ10" s="104">
        <f t="shared" si="0"/>
        <v>15</v>
      </c>
      <c r="AK10" s="63">
        <f t="shared" si="1"/>
        <v>634.4195793849289</v>
      </c>
    </row>
    <row r="11" spans="1:37" ht="15.75">
      <c r="A11" s="115">
        <v>8</v>
      </c>
      <c r="B11" s="70" t="s">
        <v>110</v>
      </c>
      <c r="C11" s="81">
        <v>2002</v>
      </c>
      <c r="D11" s="102">
        <v>1</v>
      </c>
      <c r="E11" s="11">
        <v>1</v>
      </c>
      <c r="F11" s="11">
        <v>1</v>
      </c>
      <c r="G11" s="11">
        <v>1</v>
      </c>
      <c r="H11" s="11">
        <v>1</v>
      </c>
      <c r="I11" s="11">
        <v>1</v>
      </c>
      <c r="J11" s="11">
        <v>1</v>
      </c>
      <c r="K11" s="11"/>
      <c r="L11" s="11">
        <v>1</v>
      </c>
      <c r="M11" s="11">
        <v>1</v>
      </c>
      <c r="N11" s="11">
        <v>1</v>
      </c>
      <c r="O11" s="11"/>
      <c r="P11" s="11">
        <v>1</v>
      </c>
      <c r="Q11" s="11">
        <v>1</v>
      </c>
      <c r="R11" s="11"/>
      <c r="S11" s="11"/>
      <c r="T11" s="11">
        <v>1</v>
      </c>
      <c r="U11" s="11">
        <v>1</v>
      </c>
      <c r="V11" s="11"/>
      <c r="W11" s="11">
        <v>1</v>
      </c>
      <c r="X11" s="11">
        <v>1</v>
      </c>
      <c r="Y11" s="11">
        <v>1</v>
      </c>
      <c r="Z11" s="11">
        <v>1</v>
      </c>
      <c r="AA11" s="103"/>
      <c r="AB11" s="18"/>
      <c r="AC11" s="16"/>
      <c r="AD11" s="16"/>
      <c r="AE11" s="16"/>
      <c r="AF11" s="16"/>
      <c r="AG11" s="16"/>
      <c r="AH11" s="16"/>
      <c r="AI11" s="170"/>
      <c r="AJ11" s="102">
        <f t="shared" si="0"/>
        <v>18</v>
      </c>
      <c r="AK11" s="62">
        <f t="shared" si="1"/>
        <v>554.09432252162</v>
      </c>
    </row>
    <row r="12" spans="1:37" ht="15.75">
      <c r="A12" s="115">
        <v>8</v>
      </c>
      <c r="B12" s="70" t="s">
        <v>115</v>
      </c>
      <c r="C12" s="81">
        <v>2002</v>
      </c>
      <c r="D12" s="102">
        <v>1</v>
      </c>
      <c r="E12" s="11">
        <v>1</v>
      </c>
      <c r="F12" s="11">
        <v>1</v>
      </c>
      <c r="G12" s="11">
        <v>1</v>
      </c>
      <c r="H12" s="11">
        <v>1</v>
      </c>
      <c r="I12" s="11">
        <v>1</v>
      </c>
      <c r="J12" s="11">
        <v>1</v>
      </c>
      <c r="K12" s="11"/>
      <c r="L12" s="11">
        <v>1</v>
      </c>
      <c r="M12" s="11">
        <v>1</v>
      </c>
      <c r="N12" s="11">
        <v>1</v>
      </c>
      <c r="O12" s="11"/>
      <c r="P12" s="11">
        <v>1</v>
      </c>
      <c r="Q12" s="11">
        <v>1</v>
      </c>
      <c r="R12" s="11"/>
      <c r="S12" s="11"/>
      <c r="T12" s="11">
        <v>1</v>
      </c>
      <c r="U12" s="11">
        <v>1</v>
      </c>
      <c r="V12" s="11"/>
      <c r="W12" s="11">
        <v>1</v>
      </c>
      <c r="X12" s="11">
        <v>1</v>
      </c>
      <c r="Y12" s="11">
        <v>1</v>
      </c>
      <c r="Z12" s="11">
        <v>1</v>
      </c>
      <c r="AA12" s="103"/>
      <c r="AB12" s="18"/>
      <c r="AC12" s="16"/>
      <c r="AD12" s="16"/>
      <c r="AE12" s="16"/>
      <c r="AF12" s="16"/>
      <c r="AG12" s="16"/>
      <c r="AH12" s="16"/>
      <c r="AI12" s="170"/>
      <c r="AJ12" s="102">
        <f t="shared" si="0"/>
        <v>18</v>
      </c>
      <c r="AK12" s="62">
        <f t="shared" si="1"/>
        <v>554.09432252162</v>
      </c>
    </row>
    <row r="13" spans="1:37" ht="15.75">
      <c r="A13" s="115">
        <v>8</v>
      </c>
      <c r="B13" s="70" t="s">
        <v>120</v>
      </c>
      <c r="C13" s="81">
        <v>2002</v>
      </c>
      <c r="D13" s="102">
        <v>1</v>
      </c>
      <c r="E13" s="11">
        <v>1</v>
      </c>
      <c r="F13" s="11">
        <v>1</v>
      </c>
      <c r="G13" s="11">
        <v>1</v>
      </c>
      <c r="H13" s="11">
        <v>1</v>
      </c>
      <c r="I13" s="11">
        <v>1</v>
      </c>
      <c r="J13" s="11">
        <v>1</v>
      </c>
      <c r="K13" s="11"/>
      <c r="L13" s="11">
        <v>1</v>
      </c>
      <c r="M13" s="11">
        <v>1</v>
      </c>
      <c r="N13" s="11">
        <v>1</v>
      </c>
      <c r="O13" s="11"/>
      <c r="P13" s="11">
        <v>1</v>
      </c>
      <c r="Q13" s="11">
        <v>1</v>
      </c>
      <c r="R13" s="11"/>
      <c r="S13" s="11"/>
      <c r="T13" s="11">
        <v>1</v>
      </c>
      <c r="U13" s="11">
        <v>1</v>
      </c>
      <c r="V13" s="11"/>
      <c r="W13" s="11">
        <v>1</v>
      </c>
      <c r="X13" s="11">
        <v>1</v>
      </c>
      <c r="Y13" s="11">
        <v>1</v>
      </c>
      <c r="Z13" s="11">
        <v>1</v>
      </c>
      <c r="AA13" s="103"/>
      <c r="AB13" s="18"/>
      <c r="AC13" s="16"/>
      <c r="AD13" s="16"/>
      <c r="AE13" s="16"/>
      <c r="AF13" s="16"/>
      <c r="AG13" s="16"/>
      <c r="AH13" s="16"/>
      <c r="AI13" s="170"/>
      <c r="AJ13" s="102">
        <f t="shared" si="0"/>
        <v>18</v>
      </c>
      <c r="AK13" s="62">
        <f t="shared" si="1"/>
        <v>554.09432252162</v>
      </c>
    </row>
    <row r="14" spans="1:37" ht="15.75">
      <c r="A14" s="115">
        <v>11</v>
      </c>
      <c r="B14" s="70" t="s">
        <v>131</v>
      </c>
      <c r="C14" s="81">
        <v>2002</v>
      </c>
      <c r="D14" s="102">
        <v>1</v>
      </c>
      <c r="E14" s="11">
        <v>1</v>
      </c>
      <c r="F14" s="11">
        <v>1</v>
      </c>
      <c r="G14" s="11">
        <v>1</v>
      </c>
      <c r="H14" s="11">
        <v>1</v>
      </c>
      <c r="I14" s="11">
        <v>1</v>
      </c>
      <c r="J14" s="11">
        <v>1</v>
      </c>
      <c r="K14" s="11"/>
      <c r="L14" s="11">
        <v>1</v>
      </c>
      <c r="M14" s="11">
        <v>1</v>
      </c>
      <c r="N14" s="11"/>
      <c r="O14" s="11"/>
      <c r="P14" s="11">
        <v>1</v>
      </c>
      <c r="Q14" s="11">
        <v>1</v>
      </c>
      <c r="R14" s="11"/>
      <c r="S14" s="11"/>
      <c r="T14" s="11">
        <v>1</v>
      </c>
      <c r="U14" s="11">
        <v>1</v>
      </c>
      <c r="V14" s="11"/>
      <c r="W14" s="11">
        <v>1</v>
      </c>
      <c r="X14" s="11">
        <v>1</v>
      </c>
      <c r="Y14" s="11">
        <v>1</v>
      </c>
      <c r="Z14" s="11">
        <v>1</v>
      </c>
      <c r="AA14" s="103"/>
      <c r="AB14" s="18"/>
      <c r="AC14" s="16"/>
      <c r="AD14" s="16"/>
      <c r="AE14" s="16"/>
      <c r="AF14" s="16"/>
      <c r="AG14" s="16"/>
      <c r="AH14" s="16"/>
      <c r="AI14" s="170"/>
      <c r="AJ14" s="102">
        <f t="shared" si="0"/>
        <v>17</v>
      </c>
      <c r="AK14" s="62">
        <f t="shared" si="1"/>
        <v>495.2707931098553</v>
      </c>
    </row>
    <row r="15" spans="1:37" ht="15.75">
      <c r="A15" s="115">
        <v>12</v>
      </c>
      <c r="B15" s="74" t="s">
        <v>84</v>
      </c>
      <c r="C15" s="86">
        <v>2003</v>
      </c>
      <c r="D15" s="102">
        <v>1</v>
      </c>
      <c r="E15" s="11">
        <v>1</v>
      </c>
      <c r="F15" s="11"/>
      <c r="G15" s="11">
        <v>1</v>
      </c>
      <c r="H15" s="11">
        <v>1</v>
      </c>
      <c r="I15" s="11">
        <v>1</v>
      </c>
      <c r="J15" s="11">
        <v>1</v>
      </c>
      <c r="K15" s="11"/>
      <c r="L15" s="11">
        <v>1</v>
      </c>
      <c r="M15" s="11">
        <v>1</v>
      </c>
      <c r="N15" s="11">
        <v>1</v>
      </c>
      <c r="O15" s="11"/>
      <c r="P15" s="11">
        <v>1</v>
      </c>
      <c r="Q15" s="11">
        <v>1</v>
      </c>
      <c r="R15" s="11"/>
      <c r="S15" s="11"/>
      <c r="T15" s="11">
        <v>1</v>
      </c>
      <c r="U15" s="11">
        <v>1</v>
      </c>
      <c r="V15" s="11"/>
      <c r="W15" s="11">
        <v>1</v>
      </c>
      <c r="X15" s="11">
        <v>1</v>
      </c>
      <c r="Y15" s="11">
        <v>1</v>
      </c>
      <c r="Z15" s="11">
        <v>1</v>
      </c>
      <c r="AA15" s="103"/>
      <c r="AB15" s="18"/>
      <c r="AC15" s="16"/>
      <c r="AD15" s="16"/>
      <c r="AE15" s="16"/>
      <c r="AF15" s="16"/>
      <c r="AG15" s="16"/>
      <c r="AH15" s="16"/>
      <c r="AI15" s="170"/>
      <c r="AJ15" s="102">
        <f t="shared" si="0"/>
        <v>17</v>
      </c>
      <c r="AK15" s="62">
        <f t="shared" si="1"/>
        <v>491.59432252162003</v>
      </c>
    </row>
    <row r="16" spans="1:37" ht="15.75">
      <c r="A16" s="115">
        <v>13</v>
      </c>
      <c r="B16" s="70" t="s">
        <v>107</v>
      </c>
      <c r="C16" s="81">
        <v>2001</v>
      </c>
      <c r="D16" s="102">
        <v>1</v>
      </c>
      <c r="E16" s="11">
        <v>1</v>
      </c>
      <c r="F16" s="11">
        <v>1</v>
      </c>
      <c r="G16" s="11">
        <v>1</v>
      </c>
      <c r="H16" s="11">
        <v>1</v>
      </c>
      <c r="I16" s="11">
        <v>1</v>
      </c>
      <c r="J16" s="11">
        <v>1</v>
      </c>
      <c r="K16" s="11"/>
      <c r="L16" s="11">
        <v>1</v>
      </c>
      <c r="M16" s="11">
        <v>1</v>
      </c>
      <c r="N16" s="11">
        <v>1</v>
      </c>
      <c r="O16" s="11"/>
      <c r="P16" s="11">
        <v>1</v>
      </c>
      <c r="Q16" s="11">
        <v>1</v>
      </c>
      <c r="R16" s="11"/>
      <c r="S16" s="11"/>
      <c r="T16" s="11">
        <v>1</v>
      </c>
      <c r="U16" s="11">
        <v>1</v>
      </c>
      <c r="V16" s="11"/>
      <c r="W16" s="11"/>
      <c r="X16" s="11">
        <v>1</v>
      </c>
      <c r="Y16" s="11">
        <v>1</v>
      </c>
      <c r="Z16" s="11">
        <v>1</v>
      </c>
      <c r="AA16" s="103"/>
      <c r="AB16" s="18"/>
      <c r="AC16" s="16"/>
      <c r="AD16" s="16"/>
      <c r="AE16" s="16"/>
      <c r="AF16" s="16"/>
      <c r="AG16" s="16"/>
      <c r="AH16" s="16"/>
      <c r="AI16" s="170"/>
      <c r="AJ16" s="102">
        <f t="shared" si="0"/>
        <v>17</v>
      </c>
      <c r="AK16" s="62">
        <f t="shared" si="1"/>
        <v>477.1712455985431</v>
      </c>
    </row>
    <row r="17" spans="1:37" ht="15.75">
      <c r="A17" s="115">
        <v>14</v>
      </c>
      <c r="B17" s="71" t="s">
        <v>113</v>
      </c>
      <c r="C17" s="82">
        <v>2002</v>
      </c>
      <c r="D17" s="102">
        <v>1</v>
      </c>
      <c r="E17" s="11">
        <v>1</v>
      </c>
      <c r="F17" s="11">
        <v>1</v>
      </c>
      <c r="G17" s="11"/>
      <c r="H17" s="11">
        <v>1</v>
      </c>
      <c r="I17" s="11">
        <v>1</v>
      </c>
      <c r="J17" s="11">
        <v>1</v>
      </c>
      <c r="K17" s="11"/>
      <c r="L17" s="11">
        <v>1</v>
      </c>
      <c r="M17" s="11">
        <v>1</v>
      </c>
      <c r="N17" s="11"/>
      <c r="O17" s="11"/>
      <c r="P17" s="11">
        <v>1</v>
      </c>
      <c r="Q17" s="11">
        <v>1</v>
      </c>
      <c r="R17" s="11"/>
      <c r="S17" s="11"/>
      <c r="T17" s="11">
        <v>1</v>
      </c>
      <c r="U17" s="11">
        <v>1</v>
      </c>
      <c r="V17" s="11"/>
      <c r="W17" s="11">
        <v>1</v>
      </c>
      <c r="X17" s="11">
        <v>1</v>
      </c>
      <c r="Y17" s="11">
        <v>1</v>
      </c>
      <c r="Z17" s="11"/>
      <c r="AA17" s="103"/>
      <c r="AB17" s="18"/>
      <c r="AC17" s="16"/>
      <c r="AD17" s="16"/>
      <c r="AE17" s="16"/>
      <c r="AF17" s="16"/>
      <c r="AG17" s="16"/>
      <c r="AH17" s="16"/>
      <c r="AI17" s="170"/>
      <c r="AJ17" s="102">
        <f t="shared" si="0"/>
        <v>15</v>
      </c>
      <c r="AK17" s="62">
        <f t="shared" si="1"/>
        <v>399.41022666105357</v>
      </c>
    </row>
    <row r="18" spans="1:37" ht="15.75">
      <c r="A18" s="115">
        <v>15</v>
      </c>
      <c r="B18" s="73" t="s">
        <v>134</v>
      </c>
      <c r="C18" s="85">
        <v>2001</v>
      </c>
      <c r="D18" s="102">
        <v>1</v>
      </c>
      <c r="E18" s="11">
        <v>1</v>
      </c>
      <c r="F18" s="11">
        <v>1</v>
      </c>
      <c r="G18" s="11"/>
      <c r="H18" s="11">
        <v>1</v>
      </c>
      <c r="I18" s="11">
        <v>1</v>
      </c>
      <c r="J18" s="11">
        <v>1</v>
      </c>
      <c r="K18" s="11"/>
      <c r="L18" s="11">
        <v>1</v>
      </c>
      <c r="M18" s="11">
        <v>1</v>
      </c>
      <c r="N18" s="11">
        <v>1</v>
      </c>
      <c r="O18" s="11"/>
      <c r="P18" s="11">
        <v>1</v>
      </c>
      <c r="Q18" s="11">
        <v>1</v>
      </c>
      <c r="R18" s="11"/>
      <c r="S18" s="11"/>
      <c r="T18" s="11">
        <v>1</v>
      </c>
      <c r="U18" s="11">
        <v>1</v>
      </c>
      <c r="V18" s="11"/>
      <c r="W18" s="11"/>
      <c r="X18" s="11">
        <v>1</v>
      </c>
      <c r="Y18" s="11">
        <v>1</v>
      </c>
      <c r="Z18" s="11"/>
      <c r="AA18" s="103"/>
      <c r="AB18" s="18"/>
      <c r="AC18" s="16"/>
      <c r="AD18" s="16"/>
      <c r="AE18" s="16"/>
      <c r="AF18" s="16"/>
      <c r="AG18" s="16"/>
      <c r="AH18" s="16"/>
      <c r="AI18" s="170"/>
      <c r="AJ18" s="102">
        <f t="shared" si="0"/>
        <v>15</v>
      </c>
      <c r="AK18" s="62">
        <f t="shared" si="1"/>
        <v>381.31067914974136</v>
      </c>
    </row>
    <row r="19" spans="1:37" ht="15.75">
      <c r="A19" s="115">
        <v>16</v>
      </c>
      <c r="B19" s="72" t="s">
        <v>54</v>
      </c>
      <c r="C19" s="86">
        <v>2004</v>
      </c>
      <c r="D19" s="102">
        <v>1</v>
      </c>
      <c r="E19" s="11">
        <v>1</v>
      </c>
      <c r="F19" s="11"/>
      <c r="G19" s="11">
        <v>1</v>
      </c>
      <c r="H19" s="11">
        <v>1</v>
      </c>
      <c r="I19" s="11">
        <v>1</v>
      </c>
      <c r="J19" s="11">
        <v>1</v>
      </c>
      <c r="K19" s="11"/>
      <c r="L19" s="11">
        <v>1</v>
      </c>
      <c r="M19" s="11">
        <v>1</v>
      </c>
      <c r="N19" s="11">
        <v>1</v>
      </c>
      <c r="O19" s="11"/>
      <c r="P19" s="11">
        <v>1</v>
      </c>
      <c r="Q19" s="11"/>
      <c r="R19" s="11"/>
      <c r="S19" s="11"/>
      <c r="T19" s="11">
        <v>1</v>
      </c>
      <c r="U19" s="11">
        <v>1</v>
      </c>
      <c r="V19" s="11"/>
      <c r="W19" s="11"/>
      <c r="X19" s="11">
        <v>1</v>
      </c>
      <c r="Y19" s="11">
        <v>1</v>
      </c>
      <c r="Z19" s="11">
        <v>1</v>
      </c>
      <c r="AA19" s="103"/>
      <c r="AB19" s="18"/>
      <c r="AC19" s="16"/>
      <c r="AD19" s="16"/>
      <c r="AE19" s="16"/>
      <c r="AF19" s="16"/>
      <c r="AG19" s="16"/>
      <c r="AH19" s="16"/>
      <c r="AI19" s="170"/>
      <c r="AJ19" s="102">
        <f t="shared" si="0"/>
        <v>15</v>
      </c>
      <c r="AK19" s="62">
        <f t="shared" si="1"/>
        <v>373.0045789318764</v>
      </c>
    </row>
    <row r="20" spans="1:37" ht="15.75">
      <c r="A20" s="115">
        <v>17</v>
      </c>
      <c r="B20" s="70" t="s">
        <v>88</v>
      </c>
      <c r="C20" s="81">
        <v>2001</v>
      </c>
      <c r="D20" s="102">
        <v>1</v>
      </c>
      <c r="E20" s="11">
        <v>1</v>
      </c>
      <c r="F20" s="11">
        <v>1</v>
      </c>
      <c r="G20" s="11"/>
      <c r="H20" s="11">
        <v>1</v>
      </c>
      <c r="I20" s="11">
        <v>1</v>
      </c>
      <c r="J20" s="11">
        <v>1</v>
      </c>
      <c r="K20" s="11"/>
      <c r="L20" s="11">
        <v>1</v>
      </c>
      <c r="M20" s="11">
        <v>1</v>
      </c>
      <c r="N20" s="11"/>
      <c r="O20" s="11"/>
      <c r="P20" s="11">
        <v>1</v>
      </c>
      <c r="Q20" s="11">
        <v>1</v>
      </c>
      <c r="R20" s="11"/>
      <c r="S20" s="11"/>
      <c r="T20" s="11">
        <v>1</v>
      </c>
      <c r="U20" s="11">
        <v>1</v>
      </c>
      <c r="V20" s="11"/>
      <c r="W20" s="11"/>
      <c r="X20" s="11">
        <v>1</v>
      </c>
      <c r="Y20" s="11">
        <v>1</v>
      </c>
      <c r="Z20" s="11">
        <v>1</v>
      </c>
      <c r="AA20" s="103"/>
      <c r="AB20" s="18"/>
      <c r="AC20" s="16"/>
      <c r="AD20" s="16"/>
      <c r="AE20" s="16"/>
      <c r="AF20" s="16"/>
      <c r="AG20" s="16"/>
      <c r="AH20" s="16"/>
      <c r="AI20" s="170"/>
      <c r="AJ20" s="102">
        <f t="shared" si="0"/>
        <v>15</v>
      </c>
      <c r="AK20" s="62">
        <f t="shared" si="1"/>
        <v>359.52418677501373</v>
      </c>
    </row>
    <row r="21" spans="1:37" ht="15.75">
      <c r="A21" s="115">
        <v>18</v>
      </c>
      <c r="B21" s="70" t="s">
        <v>69</v>
      </c>
      <c r="C21" s="81">
        <v>2003</v>
      </c>
      <c r="D21" s="102">
        <v>1</v>
      </c>
      <c r="E21" s="11">
        <v>1</v>
      </c>
      <c r="F21" s="11"/>
      <c r="G21" s="11"/>
      <c r="H21" s="11">
        <v>1</v>
      </c>
      <c r="I21" s="11">
        <v>1</v>
      </c>
      <c r="J21" s="11">
        <v>1</v>
      </c>
      <c r="K21" s="11"/>
      <c r="L21" s="11">
        <v>1</v>
      </c>
      <c r="M21" s="11">
        <v>1</v>
      </c>
      <c r="N21" s="11">
        <v>1</v>
      </c>
      <c r="O21" s="11"/>
      <c r="P21" s="11">
        <v>1</v>
      </c>
      <c r="Q21" s="11">
        <v>1</v>
      </c>
      <c r="R21" s="11"/>
      <c r="S21" s="11"/>
      <c r="T21" s="11">
        <v>1</v>
      </c>
      <c r="U21" s="11">
        <v>1</v>
      </c>
      <c r="V21" s="11"/>
      <c r="W21" s="11"/>
      <c r="X21" s="11">
        <v>1</v>
      </c>
      <c r="Y21" s="11">
        <v>1</v>
      </c>
      <c r="Z21" s="11">
        <v>1</v>
      </c>
      <c r="AA21" s="103"/>
      <c r="AB21" s="18"/>
      <c r="AC21" s="16"/>
      <c r="AD21" s="16"/>
      <c r="AE21" s="16"/>
      <c r="AF21" s="16"/>
      <c r="AG21" s="16"/>
      <c r="AH21" s="16"/>
      <c r="AI21" s="170"/>
      <c r="AJ21" s="102">
        <f t="shared" si="0"/>
        <v>15</v>
      </c>
      <c r="AK21" s="62">
        <f t="shared" si="1"/>
        <v>355.84771618677837</v>
      </c>
    </row>
    <row r="22" spans="1:37" ht="15.75">
      <c r="A22" s="115">
        <v>18</v>
      </c>
      <c r="B22" s="72" t="s">
        <v>70</v>
      </c>
      <c r="C22" s="81">
        <v>2004</v>
      </c>
      <c r="D22" s="102">
        <v>1</v>
      </c>
      <c r="E22" s="11">
        <v>1</v>
      </c>
      <c r="F22" s="11"/>
      <c r="G22" s="11">
        <v>1</v>
      </c>
      <c r="H22" s="11">
        <v>1</v>
      </c>
      <c r="I22" s="11">
        <v>1</v>
      </c>
      <c r="J22" s="11">
        <v>1</v>
      </c>
      <c r="K22" s="11"/>
      <c r="L22" s="11">
        <v>1</v>
      </c>
      <c r="M22" s="11">
        <v>1</v>
      </c>
      <c r="N22" s="11"/>
      <c r="O22" s="11"/>
      <c r="P22" s="11">
        <v>1</v>
      </c>
      <c r="Q22" s="11">
        <v>1</v>
      </c>
      <c r="R22" s="11"/>
      <c r="S22" s="11"/>
      <c r="T22" s="11">
        <v>1</v>
      </c>
      <c r="U22" s="11">
        <v>1</v>
      </c>
      <c r="V22" s="11"/>
      <c r="W22" s="11"/>
      <c r="X22" s="11">
        <v>1</v>
      </c>
      <c r="Y22" s="11">
        <v>1</v>
      </c>
      <c r="Z22" s="11">
        <v>1</v>
      </c>
      <c r="AA22" s="103"/>
      <c r="AB22" s="18"/>
      <c r="AC22" s="16"/>
      <c r="AD22" s="16"/>
      <c r="AE22" s="16"/>
      <c r="AF22" s="16"/>
      <c r="AG22" s="16"/>
      <c r="AH22" s="16"/>
      <c r="AI22" s="170"/>
      <c r="AJ22" s="102">
        <f t="shared" si="0"/>
        <v>15</v>
      </c>
      <c r="AK22" s="62">
        <f t="shared" si="1"/>
        <v>355.84771618677837</v>
      </c>
    </row>
    <row r="23" spans="1:37" ht="15.75">
      <c r="A23" s="115">
        <v>18</v>
      </c>
      <c r="B23" s="70" t="s">
        <v>132</v>
      </c>
      <c r="C23" s="81">
        <v>2002</v>
      </c>
      <c r="D23" s="102">
        <v>1</v>
      </c>
      <c r="E23" s="11">
        <v>1</v>
      </c>
      <c r="F23" s="11"/>
      <c r="G23" s="11"/>
      <c r="H23" s="11">
        <v>1</v>
      </c>
      <c r="I23" s="11">
        <v>1</v>
      </c>
      <c r="J23" s="11">
        <v>1</v>
      </c>
      <c r="K23" s="11"/>
      <c r="L23" s="11">
        <v>1</v>
      </c>
      <c r="M23" s="11">
        <v>1</v>
      </c>
      <c r="N23" s="11">
        <v>1</v>
      </c>
      <c r="O23" s="11"/>
      <c r="P23" s="11">
        <v>1</v>
      </c>
      <c r="Q23" s="11">
        <v>1</v>
      </c>
      <c r="R23" s="11"/>
      <c r="S23" s="11"/>
      <c r="T23" s="11">
        <v>1</v>
      </c>
      <c r="U23" s="11">
        <v>1</v>
      </c>
      <c r="V23" s="11"/>
      <c r="W23" s="11"/>
      <c r="X23" s="11">
        <v>1</v>
      </c>
      <c r="Y23" s="11">
        <v>1</v>
      </c>
      <c r="Z23" s="11">
        <v>1</v>
      </c>
      <c r="AA23" s="103"/>
      <c r="AB23" s="18"/>
      <c r="AC23" s="16"/>
      <c r="AD23" s="16"/>
      <c r="AE23" s="16"/>
      <c r="AF23" s="16"/>
      <c r="AG23" s="16"/>
      <c r="AH23" s="16"/>
      <c r="AI23" s="170"/>
      <c r="AJ23" s="102">
        <f t="shared" si="0"/>
        <v>15</v>
      </c>
      <c r="AK23" s="62">
        <f t="shared" si="1"/>
        <v>355.84771618677837</v>
      </c>
    </row>
    <row r="24" spans="1:37" ht="15.75">
      <c r="A24" s="115">
        <v>21</v>
      </c>
      <c r="B24" s="70" t="s">
        <v>77</v>
      </c>
      <c r="C24" s="81">
        <v>2003</v>
      </c>
      <c r="D24" s="102">
        <v>1</v>
      </c>
      <c r="E24" s="11">
        <v>1</v>
      </c>
      <c r="F24" s="11"/>
      <c r="G24" s="11">
        <v>1</v>
      </c>
      <c r="H24" s="11">
        <v>1</v>
      </c>
      <c r="I24" s="11">
        <v>1</v>
      </c>
      <c r="J24" s="11"/>
      <c r="K24" s="11"/>
      <c r="L24" s="11">
        <v>1</v>
      </c>
      <c r="M24" s="11">
        <v>1</v>
      </c>
      <c r="N24" s="11">
        <v>1</v>
      </c>
      <c r="O24" s="11"/>
      <c r="P24" s="11">
        <v>1</v>
      </c>
      <c r="Q24" s="11"/>
      <c r="R24" s="11"/>
      <c r="S24" s="11"/>
      <c r="T24" s="11">
        <v>1</v>
      </c>
      <c r="U24" s="11">
        <v>1</v>
      </c>
      <c r="V24" s="11"/>
      <c r="W24" s="11"/>
      <c r="X24" s="11">
        <v>1</v>
      </c>
      <c r="Y24" s="11">
        <v>1</v>
      </c>
      <c r="Z24" s="11">
        <v>1</v>
      </c>
      <c r="AA24" s="103"/>
      <c r="AB24" s="18"/>
      <c r="AC24" s="16"/>
      <c r="AD24" s="16"/>
      <c r="AE24" s="16"/>
      <c r="AF24" s="16"/>
      <c r="AG24" s="16"/>
      <c r="AH24" s="16"/>
      <c r="AI24" s="170"/>
      <c r="AJ24" s="102">
        <f t="shared" si="0"/>
        <v>14</v>
      </c>
      <c r="AK24" s="62">
        <f t="shared" si="1"/>
        <v>331.33791226520975</v>
      </c>
    </row>
    <row r="25" spans="1:37" ht="15.75">
      <c r="A25" s="115">
        <v>22</v>
      </c>
      <c r="B25" s="69" t="s">
        <v>127</v>
      </c>
      <c r="C25" s="80">
        <v>2001</v>
      </c>
      <c r="D25" s="102">
        <v>1</v>
      </c>
      <c r="E25" s="11">
        <v>1</v>
      </c>
      <c r="F25" s="11">
        <v>1</v>
      </c>
      <c r="G25" s="11"/>
      <c r="H25" s="11">
        <v>1</v>
      </c>
      <c r="I25" s="11">
        <v>1</v>
      </c>
      <c r="J25" s="11">
        <v>1</v>
      </c>
      <c r="K25" s="11"/>
      <c r="L25" s="11">
        <v>1</v>
      </c>
      <c r="M25" s="11">
        <v>1</v>
      </c>
      <c r="N25" s="11"/>
      <c r="O25" s="11"/>
      <c r="P25" s="11">
        <v>1</v>
      </c>
      <c r="Q25" s="11"/>
      <c r="R25" s="11"/>
      <c r="S25" s="11"/>
      <c r="T25" s="11">
        <v>1</v>
      </c>
      <c r="U25" s="11">
        <v>1</v>
      </c>
      <c r="V25" s="11"/>
      <c r="W25" s="11"/>
      <c r="X25" s="11">
        <v>1</v>
      </c>
      <c r="Y25" s="11">
        <v>1</v>
      </c>
      <c r="Z25" s="11">
        <v>1</v>
      </c>
      <c r="AA25" s="103"/>
      <c r="AB25" s="18"/>
      <c r="AC25" s="16"/>
      <c r="AD25" s="16"/>
      <c r="AE25" s="16"/>
      <c r="AF25" s="16"/>
      <c r="AG25" s="16"/>
      <c r="AH25" s="16"/>
      <c r="AI25" s="170"/>
      <c r="AJ25" s="102">
        <f t="shared" si="0"/>
        <v>14</v>
      </c>
      <c r="AK25" s="62">
        <f t="shared" si="1"/>
        <v>317.857520108347</v>
      </c>
    </row>
    <row r="26" spans="1:37" ht="15.75">
      <c r="A26" s="115">
        <v>23</v>
      </c>
      <c r="B26" s="74" t="s">
        <v>106</v>
      </c>
      <c r="C26" s="86">
        <v>2002</v>
      </c>
      <c r="D26" s="102">
        <v>1</v>
      </c>
      <c r="E26" s="11">
        <v>1</v>
      </c>
      <c r="F26" s="11"/>
      <c r="G26" s="11">
        <v>1</v>
      </c>
      <c r="H26" s="11">
        <v>1</v>
      </c>
      <c r="I26" s="11">
        <v>1</v>
      </c>
      <c r="J26" s="11">
        <v>1</v>
      </c>
      <c r="K26" s="11"/>
      <c r="L26" s="11">
        <v>1</v>
      </c>
      <c r="M26" s="11">
        <v>1</v>
      </c>
      <c r="N26" s="11"/>
      <c r="O26" s="11"/>
      <c r="P26" s="11">
        <v>1</v>
      </c>
      <c r="Q26" s="11"/>
      <c r="R26" s="11"/>
      <c r="S26" s="11"/>
      <c r="T26" s="11">
        <v>1</v>
      </c>
      <c r="U26" s="11">
        <v>1</v>
      </c>
      <c r="V26" s="11"/>
      <c r="W26" s="11"/>
      <c r="X26" s="11">
        <v>1</v>
      </c>
      <c r="Y26" s="11">
        <v>1</v>
      </c>
      <c r="Z26" s="11">
        <v>1</v>
      </c>
      <c r="AA26" s="103"/>
      <c r="AB26" s="18"/>
      <c r="AC26" s="16"/>
      <c r="AD26" s="16"/>
      <c r="AE26" s="16"/>
      <c r="AF26" s="16"/>
      <c r="AG26" s="16"/>
      <c r="AH26" s="16"/>
      <c r="AI26" s="170"/>
      <c r="AJ26" s="102">
        <f t="shared" si="0"/>
        <v>14</v>
      </c>
      <c r="AK26" s="62">
        <f t="shared" si="1"/>
        <v>314.18104952011174</v>
      </c>
    </row>
    <row r="27" spans="1:37" ht="15.75">
      <c r="A27" s="115">
        <v>24</v>
      </c>
      <c r="B27" s="72" t="s">
        <v>86</v>
      </c>
      <c r="C27" s="86">
        <v>2003</v>
      </c>
      <c r="D27" s="102">
        <v>1</v>
      </c>
      <c r="E27" s="11">
        <v>1</v>
      </c>
      <c r="F27" s="11"/>
      <c r="G27" s="11"/>
      <c r="H27" s="11">
        <v>1</v>
      </c>
      <c r="I27" s="11">
        <v>1</v>
      </c>
      <c r="J27" s="11">
        <v>1</v>
      </c>
      <c r="K27" s="11"/>
      <c r="L27" s="11">
        <v>1</v>
      </c>
      <c r="M27" s="11">
        <v>1</v>
      </c>
      <c r="N27" s="11"/>
      <c r="O27" s="11"/>
      <c r="P27" s="11">
        <v>1</v>
      </c>
      <c r="Q27" s="11">
        <v>1</v>
      </c>
      <c r="R27" s="11"/>
      <c r="S27" s="11"/>
      <c r="T27" s="11">
        <v>1</v>
      </c>
      <c r="U27" s="11">
        <v>1</v>
      </c>
      <c r="V27" s="11"/>
      <c r="W27" s="11"/>
      <c r="X27" s="11">
        <v>1</v>
      </c>
      <c r="Y27" s="11">
        <v>1</v>
      </c>
      <c r="Z27" s="11">
        <v>1</v>
      </c>
      <c r="AA27" s="103"/>
      <c r="AB27" s="18"/>
      <c r="AC27" s="16"/>
      <c r="AD27" s="16"/>
      <c r="AE27" s="16"/>
      <c r="AF27" s="16"/>
      <c r="AG27" s="16"/>
      <c r="AH27" s="16"/>
      <c r="AI27" s="170"/>
      <c r="AJ27" s="102">
        <f t="shared" si="0"/>
        <v>14</v>
      </c>
      <c r="AK27" s="62">
        <f t="shared" si="1"/>
        <v>297.02418677501373</v>
      </c>
    </row>
    <row r="28" spans="1:37" ht="15.75">
      <c r="A28" s="115">
        <v>25</v>
      </c>
      <c r="B28" s="70" t="s">
        <v>75</v>
      </c>
      <c r="C28" s="81">
        <v>2003</v>
      </c>
      <c r="D28" s="102">
        <v>1</v>
      </c>
      <c r="E28" s="11">
        <v>1</v>
      </c>
      <c r="F28" s="11"/>
      <c r="G28" s="11"/>
      <c r="H28" s="11">
        <v>1</v>
      </c>
      <c r="I28" s="11">
        <v>1</v>
      </c>
      <c r="J28" s="11">
        <v>1</v>
      </c>
      <c r="K28" s="11"/>
      <c r="L28" s="11">
        <v>1</v>
      </c>
      <c r="M28" s="11">
        <v>1</v>
      </c>
      <c r="N28" s="11"/>
      <c r="O28" s="11"/>
      <c r="P28" s="11">
        <v>1</v>
      </c>
      <c r="Q28" s="11"/>
      <c r="R28" s="11"/>
      <c r="S28" s="11"/>
      <c r="T28" s="11">
        <v>1</v>
      </c>
      <c r="U28" s="11">
        <v>1</v>
      </c>
      <c r="V28" s="11"/>
      <c r="W28" s="11"/>
      <c r="X28" s="11">
        <v>1</v>
      </c>
      <c r="Y28" s="11">
        <v>1</v>
      </c>
      <c r="Z28" s="11">
        <v>1</v>
      </c>
      <c r="AA28" s="103"/>
      <c r="AB28" s="18"/>
      <c r="AC28" s="16"/>
      <c r="AD28" s="16"/>
      <c r="AE28" s="16"/>
      <c r="AF28" s="16"/>
      <c r="AG28" s="16"/>
      <c r="AH28" s="16"/>
      <c r="AI28" s="170"/>
      <c r="AJ28" s="102">
        <f t="shared" si="0"/>
        <v>13</v>
      </c>
      <c r="AK28" s="62">
        <f t="shared" si="1"/>
        <v>255.35752010834707</v>
      </c>
    </row>
    <row r="29" spans="1:37" ht="15.75">
      <c r="A29" s="115">
        <v>25</v>
      </c>
      <c r="B29" s="70" t="s">
        <v>121</v>
      </c>
      <c r="C29" s="81">
        <v>2002</v>
      </c>
      <c r="D29" s="102">
        <v>1</v>
      </c>
      <c r="E29" s="11">
        <v>1</v>
      </c>
      <c r="F29" s="11"/>
      <c r="G29" s="11"/>
      <c r="H29" s="11">
        <v>1</v>
      </c>
      <c r="I29" s="11">
        <v>1</v>
      </c>
      <c r="J29" s="11"/>
      <c r="K29" s="11"/>
      <c r="L29" s="11">
        <v>1</v>
      </c>
      <c r="M29" s="11">
        <v>1</v>
      </c>
      <c r="N29" s="11"/>
      <c r="O29" s="11"/>
      <c r="P29" s="11">
        <v>1</v>
      </c>
      <c r="Q29" s="11">
        <v>1</v>
      </c>
      <c r="R29" s="11"/>
      <c r="S29" s="11"/>
      <c r="T29" s="11">
        <v>1</v>
      </c>
      <c r="U29" s="11">
        <v>1</v>
      </c>
      <c r="V29" s="11"/>
      <c r="W29" s="11"/>
      <c r="X29" s="11">
        <v>1</v>
      </c>
      <c r="Y29" s="11">
        <v>1</v>
      </c>
      <c r="Z29" s="11">
        <v>1</v>
      </c>
      <c r="AA29" s="103"/>
      <c r="AB29" s="18"/>
      <c r="AC29" s="16"/>
      <c r="AD29" s="16"/>
      <c r="AE29" s="16"/>
      <c r="AF29" s="16"/>
      <c r="AG29" s="16"/>
      <c r="AH29" s="16"/>
      <c r="AI29" s="170"/>
      <c r="AJ29" s="102">
        <f t="shared" si="0"/>
        <v>13</v>
      </c>
      <c r="AK29" s="62">
        <f t="shared" si="1"/>
        <v>255.35752010834707</v>
      </c>
    </row>
    <row r="30" spans="1:37" ht="15.75">
      <c r="A30" s="115">
        <v>25</v>
      </c>
      <c r="B30" s="70" t="s">
        <v>128</v>
      </c>
      <c r="C30" s="81">
        <v>2002</v>
      </c>
      <c r="D30" s="102">
        <v>1</v>
      </c>
      <c r="E30" s="11">
        <v>1</v>
      </c>
      <c r="F30" s="11"/>
      <c r="G30" s="11"/>
      <c r="H30" s="11">
        <v>1</v>
      </c>
      <c r="I30" s="11">
        <v>1</v>
      </c>
      <c r="J30" s="11"/>
      <c r="K30" s="11"/>
      <c r="L30" s="11">
        <v>1</v>
      </c>
      <c r="M30" s="11">
        <v>1</v>
      </c>
      <c r="N30" s="11"/>
      <c r="O30" s="11"/>
      <c r="P30" s="11">
        <v>1</v>
      </c>
      <c r="Q30" s="11">
        <v>1</v>
      </c>
      <c r="R30" s="11"/>
      <c r="S30" s="11"/>
      <c r="T30" s="11">
        <v>1</v>
      </c>
      <c r="U30" s="11">
        <v>1</v>
      </c>
      <c r="V30" s="11"/>
      <c r="W30" s="11"/>
      <c r="X30" s="11">
        <v>1</v>
      </c>
      <c r="Y30" s="11">
        <v>1</v>
      </c>
      <c r="Z30" s="11">
        <v>1</v>
      </c>
      <c r="AA30" s="103"/>
      <c r="AB30" s="18"/>
      <c r="AC30" s="16"/>
      <c r="AD30" s="16"/>
      <c r="AE30" s="16"/>
      <c r="AF30" s="16"/>
      <c r="AG30" s="16"/>
      <c r="AH30" s="16"/>
      <c r="AI30" s="170"/>
      <c r="AJ30" s="102">
        <f t="shared" si="0"/>
        <v>13</v>
      </c>
      <c r="AK30" s="62">
        <f t="shared" si="1"/>
        <v>255.35752010834707</v>
      </c>
    </row>
    <row r="31" spans="1:37" ht="15.75">
      <c r="A31" s="115">
        <v>28</v>
      </c>
      <c r="B31" s="70" t="s">
        <v>96</v>
      </c>
      <c r="C31" s="81">
        <v>2002</v>
      </c>
      <c r="D31" s="102">
        <v>1</v>
      </c>
      <c r="E31" s="11">
        <v>1</v>
      </c>
      <c r="F31" s="11"/>
      <c r="G31" s="11"/>
      <c r="H31" s="11">
        <v>1</v>
      </c>
      <c r="I31" s="11">
        <v>1</v>
      </c>
      <c r="J31" s="11"/>
      <c r="K31" s="11"/>
      <c r="L31" s="11">
        <v>1</v>
      </c>
      <c r="M31" s="11">
        <v>1</v>
      </c>
      <c r="N31" s="11"/>
      <c r="O31" s="11"/>
      <c r="P31" s="11">
        <v>1</v>
      </c>
      <c r="Q31" s="11">
        <v>1</v>
      </c>
      <c r="R31" s="11"/>
      <c r="S31" s="11"/>
      <c r="T31" s="11">
        <v>1</v>
      </c>
      <c r="U31" s="11">
        <v>1</v>
      </c>
      <c r="V31" s="11"/>
      <c r="W31" s="11"/>
      <c r="X31" s="11">
        <v>1</v>
      </c>
      <c r="Y31" s="11">
        <v>1</v>
      </c>
      <c r="Z31" s="11"/>
      <c r="AA31" s="103"/>
      <c r="AB31" s="18"/>
      <c r="AC31" s="16"/>
      <c r="AD31" s="16"/>
      <c r="AE31" s="16"/>
      <c r="AF31" s="16"/>
      <c r="AG31" s="16"/>
      <c r="AH31" s="16"/>
      <c r="AI31" s="170"/>
      <c r="AJ31" s="102">
        <f t="shared" si="0"/>
        <v>12</v>
      </c>
      <c r="AK31" s="62">
        <f t="shared" si="1"/>
        <v>218.32048307131004</v>
      </c>
    </row>
    <row r="32" spans="1:37" ht="15.75">
      <c r="A32" s="115">
        <v>28</v>
      </c>
      <c r="B32" s="70" t="s">
        <v>114</v>
      </c>
      <c r="C32" s="81">
        <v>2001</v>
      </c>
      <c r="D32" s="102">
        <v>1</v>
      </c>
      <c r="E32" s="11">
        <v>1</v>
      </c>
      <c r="F32" s="11"/>
      <c r="G32" s="11"/>
      <c r="H32" s="11">
        <v>1</v>
      </c>
      <c r="I32" s="11">
        <v>1</v>
      </c>
      <c r="J32" s="11"/>
      <c r="K32" s="11"/>
      <c r="L32" s="11">
        <v>1</v>
      </c>
      <c r="M32" s="11">
        <v>1</v>
      </c>
      <c r="N32" s="11"/>
      <c r="O32" s="11"/>
      <c r="P32" s="11">
        <v>1</v>
      </c>
      <c r="Q32" s="11">
        <v>1</v>
      </c>
      <c r="R32" s="11"/>
      <c r="S32" s="11"/>
      <c r="T32" s="11">
        <v>1</v>
      </c>
      <c r="U32" s="11">
        <v>1</v>
      </c>
      <c r="V32" s="11"/>
      <c r="W32" s="11"/>
      <c r="X32" s="11">
        <v>1</v>
      </c>
      <c r="Y32" s="11">
        <v>1</v>
      </c>
      <c r="Z32" s="11"/>
      <c r="AA32" s="103"/>
      <c r="AB32" s="18"/>
      <c r="AC32" s="16"/>
      <c r="AD32" s="16"/>
      <c r="AE32" s="16"/>
      <c r="AF32" s="16"/>
      <c r="AG32" s="16"/>
      <c r="AH32" s="16"/>
      <c r="AI32" s="170"/>
      <c r="AJ32" s="102">
        <f t="shared" si="0"/>
        <v>12</v>
      </c>
      <c r="AK32" s="62">
        <f t="shared" si="1"/>
        <v>218.32048307131004</v>
      </c>
    </row>
    <row r="33" spans="1:37" ht="15.75">
      <c r="A33" s="115">
        <v>30</v>
      </c>
      <c r="B33" s="78" t="s">
        <v>99</v>
      </c>
      <c r="C33" s="81">
        <v>2003</v>
      </c>
      <c r="D33" s="102">
        <v>1</v>
      </c>
      <c r="E33" s="11">
        <v>1</v>
      </c>
      <c r="F33" s="11"/>
      <c r="G33" s="11"/>
      <c r="H33" s="11">
        <v>1</v>
      </c>
      <c r="I33" s="11">
        <v>1</v>
      </c>
      <c r="J33" s="11"/>
      <c r="K33" s="11"/>
      <c r="L33" s="11">
        <v>1</v>
      </c>
      <c r="M33" s="11">
        <v>1</v>
      </c>
      <c r="N33" s="11"/>
      <c r="O33" s="11"/>
      <c r="P33" s="11">
        <v>1</v>
      </c>
      <c r="Q33" s="11"/>
      <c r="R33" s="11"/>
      <c r="S33" s="11"/>
      <c r="T33" s="11">
        <v>1</v>
      </c>
      <c r="U33" s="11">
        <v>1</v>
      </c>
      <c r="V33" s="11"/>
      <c r="W33" s="11"/>
      <c r="X33" s="11">
        <v>1</v>
      </c>
      <c r="Y33" s="11">
        <v>1</v>
      </c>
      <c r="Z33" s="11">
        <v>1</v>
      </c>
      <c r="AA33" s="103"/>
      <c r="AB33" s="18"/>
      <c r="AC33" s="16"/>
      <c r="AD33" s="16"/>
      <c r="AE33" s="16"/>
      <c r="AF33" s="16"/>
      <c r="AG33" s="16"/>
      <c r="AH33" s="16"/>
      <c r="AI33" s="170"/>
      <c r="AJ33" s="102">
        <f t="shared" si="0"/>
        <v>12</v>
      </c>
      <c r="AK33" s="62">
        <f t="shared" si="1"/>
        <v>213.6908534416804</v>
      </c>
    </row>
    <row r="34" spans="1:37" ht="15.75">
      <c r="A34" s="115">
        <v>30</v>
      </c>
      <c r="B34" s="69" t="s">
        <v>137</v>
      </c>
      <c r="C34" s="87">
        <v>2001</v>
      </c>
      <c r="D34" s="102">
        <v>1</v>
      </c>
      <c r="E34" s="11">
        <v>1</v>
      </c>
      <c r="F34" s="11"/>
      <c r="G34" s="11"/>
      <c r="H34" s="11">
        <v>1</v>
      </c>
      <c r="I34" s="11">
        <v>1</v>
      </c>
      <c r="J34" s="11"/>
      <c r="K34" s="11"/>
      <c r="L34" s="11">
        <v>1</v>
      </c>
      <c r="M34" s="11">
        <v>1</v>
      </c>
      <c r="N34" s="11"/>
      <c r="O34" s="11"/>
      <c r="P34" s="11">
        <v>1</v>
      </c>
      <c r="Q34" s="11"/>
      <c r="R34" s="11"/>
      <c r="S34" s="11"/>
      <c r="T34" s="11">
        <v>1</v>
      </c>
      <c r="U34" s="11">
        <v>1</v>
      </c>
      <c r="V34" s="11"/>
      <c r="W34" s="11"/>
      <c r="X34" s="11">
        <v>1</v>
      </c>
      <c r="Y34" s="11">
        <v>1</v>
      </c>
      <c r="Z34" s="11">
        <v>1</v>
      </c>
      <c r="AA34" s="103"/>
      <c r="AB34" s="18"/>
      <c r="AC34" s="16"/>
      <c r="AD34" s="16"/>
      <c r="AE34" s="16"/>
      <c r="AF34" s="16"/>
      <c r="AG34" s="16"/>
      <c r="AH34" s="16"/>
      <c r="AI34" s="170"/>
      <c r="AJ34" s="102">
        <f t="shared" si="0"/>
        <v>12</v>
      </c>
      <c r="AK34" s="62">
        <f t="shared" si="1"/>
        <v>213.6908534416804</v>
      </c>
    </row>
    <row r="35" spans="1:37" ht="15.75">
      <c r="A35" s="115">
        <v>32</v>
      </c>
      <c r="B35" s="70" t="s">
        <v>53</v>
      </c>
      <c r="C35" s="81">
        <v>2004</v>
      </c>
      <c r="D35" s="102">
        <v>1</v>
      </c>
      <c r="E35" s="11">
        <v>1</v>
      </c>
      <c r="F35" s="11"/>
      <c r="G35" s="11"/>
      <c r="H35" s="11">
        <v>1</v>
      </c>
      <c r="I35" s="11">
        <v>1</v>
      </c>
      <c r="J35" s="11"/>
      <c r="K35" s="11"/>
      <c r="L35" s="11">
        <v>1</v>
      </c>
      <c r="M35" s="11">
        <v>1</v>
      </c>
      <c r="N35" s="11"/>
      <c r="O35" s="11"/>
      <c r="P35" s="11">
        <v>1</v>
      </c>
      <c r="Q35" s="11"/>
      <c r="R35" s="11"/>
      <c r="S35" s="11"/>
      <c r="T35" s="11">
        <v>1</v>
      </c>
      <c r="U35" s="11">
        <v>1</v>
      </c>
      <c r="V35" s="11"/>
      <c r="W35" s="11"/>
      <c r="X35" s="11">
        <v>1</v>
      </c>
      <c r="Y35" s="11">
        <v>1</v>
      </c>
      <c r="Z35" s="11"/>
      <c r="AA35" s="103"/>
      <c r="AB35" s="18"/>
      <c r="AC35" s="16"/>
      <c r="AD35" s="16"/>
      <c r="AE35" s="16"/>
      <c r="AF35" s="16"/>
      <c r="AG35" s="16"/>
      <c r="AH35" s="16"/>
      <c r="AI35" s="170"/>
      <c r="AJ35" s="102">
        <f t="shared" si="0"/>
        <v>11</v>
      </c>
      <c r="AK35" s="62">
        <f t="shared" si="1"/>
        <v>176.65381640464335</v>
      </c>
    </row>
    <row r="36" spans="1:37" ht="15.75">
      <c r="A36" s="115">
        <v>32</v>
      </c>
      <c r="B36" s="70" t="s">
        <v>55</v>
      </c>
      <c r="C36" s="81">
        <v>2004</v>
      </c>
      <c r="D36" s="102">
        <v>1</v>
      </c>
      <c r="E36" s="11">
        <v>1</v>
      </c>
      <c r="F36" s="11"/>
      <c r="G36" s="11"/>
      <c r="H36" s="11">
        <v>1</v>
      </c>
      <c r="I36" s="11">
        <v>1</v>
      </c>
      <c r="J36" s="11"/>
      <c r="K36" s="11"/>
      <c r="L36" s="11">
        <v>1</v>
      </c>
      <c r="M36" s="11">
        <v>1</v>
      </c>
      <c r="N36" s="11"/>
      <c r="O36" s="11"/>
      <c r="P36" s="11">
        <v>1</v>
      </c>
      <c r="Q36" s="11"/>
      <c r="R36" s="11"/>
      <c r="S36" s="11"/>
      <c r="T36" s="11">
        <v>1</v>
      </c>
      <c r="U36" s="11">
        <v>1</v>
      </c>
      <c r="V36" s="11"/>
      <c r="W36" s="11"/>
      <c r="X36" s="11">
        <v>1</v>
      </c>
      <c r="Y36" s="11">
        <v>1</v>
      </c>
      <c r="Z36" s="11"/>
      <c r="AA36" s="103"/>
      <c r="AB36" s="18"/>
      <c r="AC36" s="16"/>
      <c r="AD36" s="16"/>
      <c r="AE36" s="16"/>
      <c r="AF36" s="16"/>
      <c r="AG36" s="16"/>
      <c r="AH36" s="16"/>
      <c r="AI36" s="170"/>
      <c r="AJ36" s="102">
        <f aca="true" t="shared" si="2" ref="AJ36:AJ67">SUM(D36:AI36)</f>
        <v>11</v>
      </c>
      <c r="AK36" s="62">
        <f aca="true" t="shared" si="3" ref="AK36:AK67">SUMPRODUCT(D36:AI36,$D$89:$AI$89)</f>
        <v>176.65381640464335</v>
      </c>
    </row>
    <row r="37" spans="1:37" ht="15.75">
      <c r="A37" s="115">
        <v>32</v>
      </c>
      <c r="B37" s="70" t="s">
        <v>59</v>
      </c>
      <c r="C37" s="81">
        <v>2003</v>
      </c>
      <c r="D37" s="102">
        <v>1</v>
      </c>
      <c r="E37" s="11">
        <v>1</v>
      </c>
      <c r="F37" s="11"/>
      <c r="G37" s="11"/>
      <c r="H37" s="11">
        <v>1</v>
      </c>
      <c r="I37" s="11">
        <v>1</v>
      </c>
      <c r="J37" s="11"/>
      <c r="K37" s="11"/>
      <c r="L37" s="11">
        <v>1</v>
      </c>
      <c r="M37" s="11">
        <v>1</v>
      </c>
      <c r="N37" s="11"/>
      <c r="O37" s="11"/>
      <c r="P37" s="11">
        <v>1</v>
      </c>
      <c r="Q37" s="11"/>
      <c r="R37" s="11"/>
      <c r="S37" s="11"/>
      <c r="T37" s="11">
        <v>1</v>
      </c>
      <c r="U37" s="11">
        <v>1</v>
      </c>
      <c r="V37" s="11"/>
      <c r="W37" s="11"/>
      <c r="X37" s="11">
        <v>1</v>
      </c>
      <c r="Y37" s="11">
        <v>1</v>
      </c>
      <c r="Z37" s="11"/>
      <c r="AA37" s="103"/>
      <c r="AB37" s="18"/>
      <c r="AC37" s="16"/>
      <c r="AD37" s="16"/>
      <c r="AE37" s="16"/>
      <c r="AF37" s="16"/>
      <c r="AG37" s="16"/>
      <c r="AH37" s="16"/>
      <c r="AI37" s="170"/>
      <c r="AJ37" s="102">
        <f t="shared" si="2"/>
        <v>11</v>
      </c>
      <c r="AK37" s="62">
        <f t="shared" si="3"/>
        <v>176.65381640464335</v>
      </c>
    </row>
    <row r="38" spans="1:37" ht="15.75">
      <c r="A38" s="115">
        <v>32</v>
      </c>
      <c r="B38" s="70" t="s">
        <v>60</v>
      </c>
      <c r="C38" s="81">
        <v>2004</v>
      </c>
      <c r="D38" s="102">
        <v>1</v>
      </c>
      <c r="E38" s="11">
        <v>1</v>
      </c>
      <c r="F38" s="11"/>
      <c r="G38" s="11"/>
      <c r="H38" s="11">
        <v>1</v>
      </c>
      <c r="I38" s="11">
        <v>1</v>
      </c>
      <c r="J38" s="11"/>
      <c r="K38" s="11"/>
      <c r="L38" s="11">
        <v>1</v>
      </c>
      <c r="M38" s="11">
        <v>1</v>
      </c>
      <c r="N38" s="11"/>
      <c r="O38" s="11"/>
      <c r="P38" s="11">
        <v>1</v>
      </c>
      <c r="Q38" s="11"/>
      <c r="R38" s="11"/>
      <c r="S38" s="11"/>
      <c r="T38" s="11">
        <v>1</v>
      </c>
      <c r="U38" s="11">
        <v>1</v>
      </c>
      <c r="V38" s="11"/>
      <c r="W38" s="11"/>
      <c r="X38" s="11">
        <v>1</v>
      </c>
      <c r="Y38" s="11">
        <v>1</v>
      </c>
      <c r="Z38" s="11"/>
      <c r="AA38" s="103"/>
      <c r="AB38" s="18"/>
      <c r="AC38" s="16"/>
      <c r="AD38" s="16"/>
      <c r="AE38" s="16"/>
      <c r="AF38" s="16"/>
      <c r="AG38" s="16"/>
      <c r="AH38" s="16"/>
      <c r="AI38" s="170"/>
      <c r="AJ38" s="102">
        <f t="shared" si="2"/>
        <v>11</v>
      </c>
      <c r="AK38" s="62">
        <f t="shared" si="3"/>
        <v>176.65381640464335</v>
      </c>
    </row>
    <row r="39" spans="1:37" ht="15.75">
      <c r="A39" s="115">
        <v>32</v>
      </c>
      <c r="B39" s="72" t="s">
        <v>63</v>
      </c>
      <c r="C39" s="83">
        <v>2004</v>
      </c>
      <c r="D39" s="102">
        <v>1</v>
      </c>
      <c r="E39" s="11">
        <v>1</v>
      </c>
      <c r="F39" s="11"/>
      <c r="G39" s="11"/>
      <c r="H39" s="11">
        <v>1</v>
      </c>
      <c r="I39" s="11">
        <v>1</v>
      </c>
      <c r="J39" s="11"/>
      <c r="K39" s="11"/>
      <c r="L39" s="11">
        <v>1</v>
      </c>
      <c r="M39" s="11">
        <v>1</v>
      </c>
      <c r="N39" s="11"/>
      <c r="O39" s="11"/>
      <c r="P39" s="11">
        <v>1</v>
      </c>
      <c r="Q39" s="11"/>
      <c r="R39" s="11"/>
      <c r="S39" s="11"/>
      <c r="T39" s="11">
        <v>1</v>
      </c>
      <c r="U39" s="11">
        <v>1</v>
      </c>
      <c r="V39" s="11"/>
      <c r="W39" s="11"/>
      <c r="X39" s="11">
        <v>1</v>
      </c>
      <c r="Y39" s="11">
        <v>1</v>
      </c>
      <c r="Z39" s="11"/>
      <c r="AA39" s="103"/>
      <c r="AB39" s="18"/>
      <c r="AC39" s="16"/>
      <c r="AD39" s="16"/>
      <c r="AE39" s="16"/>
      <c r="AF39" s="16"/>
      <c r="AG39" s="16"/>
      <c r="AH39" s="16"/>
      <c r="AI39" s="170"/>
      <c r="AJ39" s="102">
        <f t="shared" si="2"/>
        <v>11</v>
      </c>
      <c r="AK39" s="62">
        <f t="shared" si="3"/>
        <v>176.65381640464335</v>
      </c>
    </row>
    <row r="40" spans="1:37" ht="15.75">
      <c r="A40" s="115">
        <v>32</v>
      </c>
      <c r="B40" s="70" t="s">
        <v>64</v>
      </c>
      <c r="C40" s="81">
        <v>2003</v>
      </c>
      <c r="D40" s="102">
        <v>1</v>
      </c>
      <c r="E40" s="11">
        <v>1</v>
      </c>
      <c r="F40" s="11"/>
      <c r="G40" s="11"/>
      <c r="H40" s="11">
        <v>1</v>
      </c>
      <c r="I40" s="11">
        <v>1</v>
      </c>
      <c r="J40" s="11"/>
      <c r="K40" s="11"/>
      <c r="L40" s="11">
        <v>1</v>
      </c>
      <c r="M40" s="11">
        <v>1</v>
      </c>
      <c r="N40" s="11"/>
      <c r="O40" s="11"/>
      <c r="P40" s="11">
        <v>1</v>
      </c>
      <c r="Q40" s="11"/>
      <c r="R40" s="11"/>
      <c r="S40" s="11"/>
      <c r="T40" s="11">
        <v>1</v>
      </c>
      <c r="U40" s="11">
        <v>1</v>
      </c>
      <c r="V40" s="11"/>
      <c r="W40" s="11"/>
      <c r="X40" s="11">
        <v>1</v>
      </c>
      <c r="Y40" s="11">
        <v>1</v>
      </c>
      <c r="Z40" s="11"/>
      <c r="AA40" s="103"/>
      <c r="AB40" s="18"/>
      <c r="AC40" s="16"/>
      <c r="AD40" s="16"/>
      <c r="AE40" s="16"/>
      <c r="AF40" s="16"/>
      <c r="AG40" s="16"/>
      <c r="AH40" s="16"/>
      <c r="AI40" s="170"/>
      <c r="AJ40" s="102">
        <f t="shared" si="2"/>
        <v>11</v>
      </c>
      <c r="AK40" s="62">
        <f t="shared" si="3"/>
        <v>176.65381640464335</v>
      </c>
    </row>
    <row r="41" spans="1:37" ht="15.75">
      <c r="A41" s="115">
        <v>32</v>
      </c>
      <c r="B41" s="70" t="s">
        <v>67</v>
      </c>
      <c r="C41" s="81">
        <v>2003</v>
      </c>
      <c r="D41" s="102">
        <v>1</v>
      </c>
      <c r="E41" s="11">
        <v>1</v>
      </c>
      <c r="F41" s="11"/>
      <c r="G41" s="11"/>
      <c r="H41" s="11">
        <v>1</v>
      </c>
      <c r="I41" s="11">
        <v>1</v>
      </c>
      <c r="J41" s="11"/>
      <c r="K41" s="11"/>
      <c r="L41" s="11">
        <v>1</v>
      </c>
      <c r="M41" s="11">
        <v>1</v>
      </c>
      <c r="N41" s="11"/>
      <c r="O41" s="11"/>
      <c r="P41" s="11">
        <v>1</v>
      </c>
      <c r="Q41" s="11"/>
      <c r="R41" s="11"/>
      <c r="S41" s="11"/>
      <c r="T41" s="11">
        <v>1</v>
      </c>
      <c r="U41" s="11">
        <v>1</v>
      </c>
      <c r="V41" s="11"/>
      <c r="W41" s="11"/>
      <c r="X41" s="11">
        <v>1</v>
      </c>
      <c r="Y41" s="11">
        <v>1</v>
      </c>
      <c r="Z41" s="11"/>
      <c r="AA41" s="103"/>
      <c r="AB41" s="18"/>
      <c r="AC41" s="16"/>
      <c r="AD41" s="16"/>
      <c r="AE41" s="16"/>
      <c r="AF41" s="16"/>
      <c r="AG41" s="16"/>
      <c r="AH41" s="16"/>
      <c r="AI41" s="170"/>
      <c r="AJ41" s="102">
        <f t="shared" si="2"/>
        <v>11</v>
      </c>
      <c r="AK41" s="62">
        <f t="shared" si="3"/>
        <v>176.65381640464335</v>
      </c>
    </row>
    <row r="42" spans="1:37" ht="15.75">
      <c r="A42" s="115">
        <v>32</v>
      </c>
      <c r="B42" s="70" t="s">
        <v>68</v>
      </c>
      <c r="C42" s="81">
        <v>2004</v>
      </c>
      <c r="D42" s="102">
        <v>1</v>
      </c>
      <c r="E42" s="11">
        <v>1</v>
      </c>
      <c r="F42" s="11"/>
      <c r="G42" s="11"/>
      <c r="H42" s="11">
        <v>1</v>
      </c>
      <c r="I42" s="11">
        <v>1</v>
      </c>
      <c r="J42" s="11"/>
      <c r="K42" s="11"/>
      <c r="L42" s="11">
        <v>1</v>
      </c>
      <c r="M42" s="11">
        <v>1</v>
      </c>
      <c r="N42" s="11"/>
      <c r="O42" s="11"/>
      <c r="P42" s="11">
        <v>1</v>
      </c>
      <c r="Q42" s="11"/>
      <c r="R42" s="11"/>
      <c r="S42" s="11"/>
      <c r="T42" s="11">
        <v>1</v>
      </c>
      <c r="U42" s="11">
        <v>1</v>
      </c>
      <c r="V42" s="11"/>
      <c r="W42" s="11"/>
      <c r="X42" s="11">
        <v>1</v>
      </c>
      <c r="Y42" s="11">
        <v>1</v>
      </c>
      <c r="Z42" s="11"/>
      <c r="AA42" s="103"/>
      <c r="AB42" s="18"/>
      <c r="AC42" s="16"/>
      <c r="AD42" s="16"/>
      <c r="AE42" s="16"/>
      <c r="AF42" s="16"/>
      <c r="AG42" s="16"/>
      <c r="AH42" s="16"/>
      <c r="AI42" s="170"/>
      <c r="AJ42" s="102">
        <f t="shared" si="2"/>
        <v>11</v>
      </c>
      <c r="AK42" s="62">
        <f t="shared" si="3"/>
        <v>176.65381640464335</v>
      </c>
    </row>
    <row r="43" spans="1:37" ht="15.75">
      <c r="A43" s="115">
        <v>32</v>
      </c>
      <c r="B43" s="73" t="s">
        <v>118</v>
      </c>
      <c r="C43" s="85">
        <v>2001</v>
      </c>
      <c r="D43" s="102">
        <v>1</v>
      </c>
      <c r="E43" s="11">
        <v>1</v>
      </c>
      <c r="F43" s="11"/>
      <c r="G43" s="11"/>
      <c r="H43" s="11">
        <v>1</v>
      </c>
      <c r="I43" s="11">
        <v>1</v>
      </c>
      <c r="J43" s="11"/>
      <c r="K43" s="11"/>
      <c r="L43" s="11">
        <v>1</v>
      </c>
      <c r="M43" s="11">
        <v>1</v>
      </c>
      <c r="N43" s="11"/>
      <c r="O43" s="11"/>
      <c r="P43" s="11">
        <v>1</v>
      </c>
      <c r="Q43" s="11"/>
      <c r="R43" s="11"/>
      <c r="S43" s="11"/>
      <c r="T43" s="11">
        <v>1</v>
      </c>
      <c r="U43" s="11">
        <v>1</v>
      </c>
      <c r="V43" s="11"/>
      <c r="W43" s="11"/>
      <c r="X43" s="11">
        <v>1</v>
      </c>
      <c r="Y43" s="11">
        <v>1</v>
      </c>
      <c r="Z43" s="11"/>
      <c r="AA43" s="103"/>
      <c r="AB43" s="18"/>
      <c r="AC43" s="16"/>
      <c r="AD43" s="16"/>
      <c r="AE43" s="16"/>
      <c r="AF43" s="16"/>
      <c r="AG43" s="16"/>
      <c r="AH43" s="16"/>
      <c r="AI43" s="170"/>
      <c r="AJ43" s="102">
        <f t="shared" si="2"/>
        <v>11</v>
      </c>
      <c r="AK43" s="62">
        <f t="shared" si="3"/>
        <v>176.65381640464335</v>
      </c>
    </row>
    <row r="44" spans="1:37" ht="15.75">
      <c r="A44" s="115">
        <v>32</v>
      </c>
      <c r="B44" s="70" t="s">
        <v>130</v>
      </c>
      <c r="C44" s="81">
        <v>2002</v>
      </c>
      <c r="D44" s="102">
        <v>1</v>
      </c>
      <c r="E44" s="11">
        <v>1</v>
      </c>
      <c r="F44" s="11"/>
      <c r="G44" s="11"/>
      <c r="H44" s="11">
        <v>1</v>
      </c>
      <c r="I44" s="11">
        <v>1</v>
      </c>
      <c r="J44" s="11"/>
      <c r="K44" s="11"/>
      <c r="L44" s="11">
        <v>1</v>
      </c>
      <c r="M44" s="11">
        <v>1</v>
      </c>
      <c r="N44" s="11"/>
      <c r="O44" s="11"/>
      <c r="P44" s="11">
        <v>1</v>
      </c>
      <c r="Q44" s="11"/>
      <c r="R44" s="11"/>
      <c r="S44" s="11"/>
      <c r="T44" s="11">
        <v>1</v>
      </c>
      <c r="U44" s="11">
        <v>1</v>
      </c>
      <c r="V44" s="11"/>
      <c r="W44" s="11"/>
      <c r="X44" s="11">
        <v>1</v>
      </c>
      <c r="Y44" s="11">
        <v>1</v>
      </c>
      <c r="Z44" s="11"/>
      <c r="AA44" s="103"/>
      <c r="AB44" s="18"/>
      <c r="AC44" s="16"/>
      <c r="AD44" s="16"/>
      <c r="AE44" s="16"/>
      <c r="AF44" s="16"/>
      <c r="AG44" s="16"/>
      <c r="AH44" s="16"/>
      <c r="AI44" s="170"/>
      <c r="AJ44" s="102">
        <f t="shared" si="2"/>
        <v>11</v>
      </c>
      <c r="AK44" s="62">
        <f t="shared" si="3"/>
        <v>176.65381640464335</v>
      </c>
    </row>
    <row r="45" spans="1:37" ht="15.75">
      <c r="A45" s="115">
        <v>42</v>
      </c>
      <c r="B45" s="70" t="s">
        <v>80</v>
      </c>
      <c r="C45" s="81">
        <v>2004</v>
      </c>
      <c r="D45" s="102">
        <v>1</v>
      </c>
      <c r="E45" s="11">
        <v>1</v>
      </c>
      <c r="F45" s="11"/>
      <c r="G45" s="11"/>
      <c r="H45" s="11">
        <v>1</v>
      </c>
      <c r="I45" s="11"/>
      <c r="J45" s="11"/>
      <c r="K45" s="11"/>
      <c r="L45" s="11">
        <v>1</v>
      </c>
      <c r="M45" s="11">
        <v>1</v>
      </c>
      <c r="N45" s="11"/>
      <c r="O45" s="11"/>
      <c r="P45" s="11">
        <v>1</v>
      </c>
      <c r="Q45" s="11"/>
      <c r="R45" s="11"/>
      <c r="S45" s="11"/>
      <c r="T45" s="11">
        <v>1</v>
      </c>
      <c r="U45" s="11">
        <v>1</v>
      </c>
      <c r="V45" s="11"/>
      <c r="W45" s="11"/>
      <c r="X45" s="11">
        <v>1</v>
      </c>
      <c r="Y45" s="11">
        <v>1</v>
      </c>
      <c r="Z45" s="11"/>
      <c r="AA45" s="103"/>
      <c r="AB45" s="18"/>
      <c r="AC45" s="16"/>
      <c r="AD45" s="16"/>
      <c r="AE45" s="16"/>
      <c r="AF45" s="16"/>
      <c r="AG45" s="16"/>
      <c r="AH45" s="16"/>
      <c r="AI45" s="170"/>
      <c r="AJ45" s="102">
        <f t="shared" si="2"/>
        <v>10</v>
      </c>
      <c r="AK45" s="62">
        <f t="shared" si="3"/>
        <v>156.24565313933724</v>
      </c>
    </row>
    <row r="46" spans="1:37" ht="15.75">
      <c r="A46" s="115">
        <v>42</v>
      </c>
      <c r="B46" s="73" t="s">
        <v>90</v>
      </c>
      <c r="C46" s="87">
        <v>2001</v>
      </c>
      <c r="D46" s="102">
        <v>1</v>
      </c>
      <c r="E46" s="11">
        <v>1</v>
      </c>
      <c r="F46" s="11"/>
      <c r="G46" s="11"/>
      <c r="H46" s="11">
        <v>1</v>
      </c>
      <c r="I46" s="11"/>
      <c r="J46" s="11"/>
      <c r="K46" s="11"/>
      <c r="L46" s="11">
        <v>1</v>
      </c>
      <c r="M46" s="11">
        <v>1</v>
      </c>
      <c r="N46" s="11"/>
      <c r="O46" s="11"/>
      <c r="P46" s="11">
        <v>1</v>
      </c>
      <c r="Q46" s="11"/>
      <c r="R46" s="11"/>
      <c r="S46" s="11"/>
      <c r="T46" s="11">
        <v>1</v>
      </c>
      <c r="U46" s="11">
        <v>1</v>
      </c>
      <c r="V46" s="11"/>
      <c r="W46" s="11"/>
      <c r="X46" s="11">
        <v>1</v>
      </c>
      <c r="Y46" s="11">
        <v>1</v>
      </c>
      <c r="Z46" s="11"/>
      <c r="AA46" s="103"/>
      <c r="AB46" s="18"/>
      <c r="AC46" s="16"/>
      <c r="AD46" s="16"/>
      <c r="AE46" s="16"/>
      <c r="AF46" s="16"/>
      <c r="AG46" s="16"/>
      <c r="AH46" s="16"/>
      <c r="AI46" s="170"/>
      <c r="AJ46" s="102">
        <f t="shared" si="2"/>
        <v>10</v>
      </c>
      <c r="AK46" s="62">
        <f t="shared" si="3"/>
        <v>156.24565313933724</v>
      </c>
    </row>
    <row r="47" spans="1:37" ht="15.75">
      <c r="A47" s="115">
        <v>44</v>
      </c>
      <c r="B47" s="78" t="s">
        <v>87</v>
      </c>
      <c r="C47" s="86">
        <v>2003</v>
      </c>
      <c r="D47" s="102">
        <v>1</v>
      </c>
      <c r="E47" s="11">
        <v>1</v>
      </c>
      <c r="F47" s="11"/>
      <c r="G47" s="11"/>
      <c r="H47" s="11">
        <v>1</v>
      </c>
      <c r="I47" s="11">
        <v>1</v>
      </c>
      <c r="J47" s="11"/>
      <c r="K47" s="11"/>
      <c r="L47" s="11">
        <v>1</v>
      </c>
      <c r="M47" s="11"/>
      <c r="N47" s="11"/>
      <c r="O47" s="11"/>
      <c r="P47" s="11">
        <v>1</v>
      </c>
      <c r="Q47" s="11"/>
      <c r="R47" s="11"/>
      <c r="S47" s="11"/>
      <c r="T47" s="11">
        <v>1</v>
      </c>
      <c r="U47" s="11">
        <v>1</v>
      </c>
      <c r="V47" s="11"/>
      <c r="W47" s="11"/>
      <c r="X47" s="11">
        <v>1</v>
      </c>
      <c r="Y47" s="11">
        <v>1</v>
      </c>
      <c r="Z47" s="11"/>
      <c r="AA47" s="103"/>
      <c r="AB47" s="18"/>
      <c r="AC47" s="16"/>
      <c r="AD47" s="16"/>
      <c r="AE47" s="16"/>
      <c r="AF47" s="16"/>
      <c r="AG47" s="16"/>
      <c r="AH47" s="16"/>
      <c r="AI47" s="170"/>
      <c r="AJ47" s="102">
        <f t="shared" si="2"/>
        <v>10</v>
      </c>
      <c r="AK47" s="62">
        <f t="shared" si="3"/>
        <v>153.92654367737063</v>
      </c>
    </row>
    <row r="48" spans="1:37" ht="15.75">
      <c r="A48" s="115">
        <v>44</v>
      </c>
      <c r="B48" s="71" t="s">
        <v>91</v>
      </c>
      <c r="C48" s="82">
        <v>2002</v>
      </c>
      <c r="D48" s="102">
        <v>1</v>
      </c>
      <c r="E48" s="11">
        <v>1</v>
      </c>
      <c r="F48" s="11"/>
      <c r="G48" s="11"/>
      <c r="H48" s="11">
        <v>1</v>
      </c>
      <c r="I48" s="11">
        <v>1</v>
      </c>
      <c r="J48" s="11"/>
      <c r="K48" s="11"/>
      <c r="L48" s="11">
        <v>1</v>
      </c>
      <c r="M48" s="11"/>
      <c r="N48" s="11"/>
      <c r="O48" s="11"/>
      <c r="P48" s="11">
        <v>1</v>
      </c>
      <c r="Q48" s="11"/>
      <c r="R48" s="11"/>
      <c r="S48" s="11"/>
      <c r="T48" s="11">
        <v>1</v>
      </c>
      <c r="U48" s="11">
        <v>1</v>
      </c>
      <c r="V48" s="11"/>
      <c r="W48" s="11"/>
      <c r="X48" s="11">
        <v>1</v>
      </c>
      <c r="Y48" s="11">
        <v>1</v>
      </c>
      <c r="Z48" s="11"/>
      <c r="AA48" s="103"/>
      <c r="AB48" s="18"/>
      <c r="AC48" s="16"/>
      <c r="AD48" s="16"/>
      <c r="AE48" s="16"/>
      <c r="AF48" s="16"/>
      <c r="AG48" s="16"/>
      <c r="AH48" s="16"/>
      <c r="AI48" s="170"/>
      <c r="AJ48" s="102">
        <f t="shared" si="2"/>
        <v>10</v>
      </c>
      <c r="AK48" s="62">
        <f t="shared" si="3"/>
        <v>153.92654367737063</v>
      </c>
    </row>
    <row r="49" spans="1:37" ht="15.75">
      <c r="A49" s="115">
        <v>44</v>
      </c>
      <c r="B49" s="75" t="s">
        <v>100</v>
      </c>
      <c r="C49" s="87">
        <v>2001</v>
      </c>
      <c r="D49" s="102">
        <v>1</v>
      </c>
      <c r="E49" s="11">
        <v>1</v>
      </c>
      <c r="F49" s="11"/>
      <c r="G49" s="11"/>
      <c r="H49" s="11">
        <v>1</v>
      </c>
      <c r="I49" s="11">
        <v>1</v>
      </c>
      <c r="J49" s="11"/>
      <c r="K49" s="11"/>
      <c r="L49" s="11">
        <v>1</v>
      </c>
      <c r="M49" s="11"/>
      <c r="N49" s="11"/>
      <c r="O49" s="11"/>
      <c r="P49" s="11">
        <v>1</v>
      </c>
      <c r="Q49" s="11"/>
      <c r="R49" s="11"/>
      <c r="S49" s="11"/>
      <c r="T49" s="11">
        <v>1</v>
      </c>
      <c r="U49" s="11">
        <v>1</v>
      </c>
      <c r="V49" s="11"/>
      <c r="W49" s="11"/>
      <c r="X49" s="11">
        <v>1</v>
      </c>
      <c r="Y49" s="11">
        <v>1</v>
      </c>
      <c r="Z49" s="11"/>
      <c r="AA49" s="103"/>
      <c r="AB49" s="18"/>
      <c r="AC49" s="16"/>
      <c r="AD49" s="16"/>
      <c r="AE49" s="16"/>
      <c r="AF49" s="16"/>
      <c r="AG49" s="16"/>
      <c r="AH49" s="16"/>
      <c r="AI49" s="170"/>
      <c r="AJ49" s="102">
        <f t="shared" si="2"/>
        <v>10</v>
      </c>
      <c r="AK49" s="62">
        <f t="shared" si="3"/>
        <v>153.92654367737063</v>
      </c>
    </row>
    <row r="50" spans="1:37" ht="15.75">
      <c r="A50" s="115">
        <v>44</v>
      </c>
      <c r="B50" s="71" t="s">
        <v>102</v>
      </c>
      <c r="C50" s="82">
        <v>2001</v>
      </c>
      <c r="D50" s="102">
        <v>1</v>
      </c>
      <c r="E50" s="11">
        <v>1</v>
      </c>
      <c r="F50" s="11"/>
      <c r="G50" s="11"/>
      <c r="H50" s="11">
        <v>1</v>
      </c>
      <c r="I50" s="11">
        <v>1</v>
      </c>
      <c r="J50" s="11"/>
      <c r="K50" s="11"/>
      <c r="L50" s="11">
        <v>1</v>
      </c>
      <c r="M50" s="11"/>
      <c r="N50" s="11"/>
      <c r="O50" s="11"/>
      <c r="P50" s="11">
        <v>1</v>
      </c>
      <c r="Q50" s="11"/>
      <c r="R50" s="11"/>
      <c r="S50" s="11"/>
      <c r="T50" s="11">
        <v>1</v>
      </c>
      <c r="U50" s="11">
        <v>1</v>
      </c>
      <c r="V50" s="11"/>
      <c r="W50" s="11"/>
      <c r="X50" s="11">
        <v>1</v>
      </c>
      <c r="Y50" s="11">
        <v>1</v>
      </c>
      <c r="Z50" s="11"/>
      <c r="AA50" s="103"/>
      <c r="AB50" s="18"/>
      <c r="AC50" s="16"/>
      <c r="AD50" s="16"/>
      <c r="AE50" s="16"/>
      <c r="AF50" s="16"/>
      <c r="AG50" s="16"/>
      <c r="AH50" s="16"/>
      <c r="AI50" s="170"/>
      <c r="AJ50" s="102">
        <f t="shared" si="2"/>
        <v>10</v>
      </c>
      <c r="AK50" s="62">
        <f t="shared" si="3"/>
        <v>153.92654367737063</v>
      </c>
    </row>
    <row r="51" spans="1:37" ht="15.75">
      <c r="A51" s="115">
        <v>44</v>
      </c>
      <c r="B51" s="70" t="s">
        <v>108</v>
      </c>
      <c r="C51" s="81">
        <v>2002</v>
      </c>
      <c r="D51" s="102">
        <v>1</v>
      </c>
      <c r="E51" s="11">
        <v>1</v>
      </c>
      <c r="F51" s="11"/>
      <c r="G51" s="11"/>
      <c r="H51" s="11">
        <v>1</v>
      </c>
      <c r="I51" s="11">
        <v>1</v>
      </c>
      <c r="J51" s="11"/>
      <c r="K51" s="11"/>
      <c r="L51" s="11">
        <v>1</v>
      </c>
      <c r="M51" s="11"/>
      <c r="N51" s="11"/>
      <c r="O51" s="11"/>
      <c r="P51" s="11">
        <v>1</v>
      </c>
      <c r="Q51" s="11"/>
      <c r="R51" s="11"/>
      <c r="S51" s="11"/>
      <c r="T51" s="11">
        <v>1</v>
      </c>
      <c r="U51" s="11">
        <v>1</v>
      </c>
      <c r="V51" s="11"/>
      <c r="W51" s="11"/>
      <c r="X51" s="11">
        <v>1</v>
      </c>
      <c r="Y51" s="11">
        <v>1</v>
      </c>
      <c r="Z51" s="11"/>
      <c r="AA51" s="103"/>
      <c r="AB51" s="18"/>
      <c r="AC51" s="16"/>
      <c r="AD51" s="16"/>
      <c r="AE51" s="16"/>
      <c r="AF51" s="16"/>
      <c r="AG51" s="16"/>
      <c r="AH51" s="16"/>
      <c r="AI51" s="170"/>
      <c r="AJ51" s="102">
        <f t="shared" si="2"/>
        <v>10</v>
      </c>
      <c r="AK51" s="62">
        <f t="shared" si="3"/>
        <v>153.92654367737063</v>
      </c>
    </row>
    <row r="52" spans="1:37" ht="15.75">
      <c r="A52" s="115">
        <v>49</v>
      </c>
      <c r="B52" s="70" t="s">
        <v>109</v>
      </c>
      <c r="C52" s="81">
        <v>2002</v>
      </c>
      <c r="D52" s="102">
        <v>1</v>
      </c>
      <c r="E52" s="11">
        <v>1</v>
      </c>
      <c r="F52" s="11"/>
      <c r="G52" s="11"/>
      <c r="H52" s="11">
        <v>1</v>
      </c>
      <c r="I52" s="11"/>
      <c r="J52" s="11"/>
      <c r="K52" s="11"/>
      <c r="L52" s="11">
        <v>1</v>
      </c>
      <c r="M52" s="11">
        <v>1</v>
      </c>
      <c r="N52" s="11"/>
      <c r="O52" s="11"/>
      <c r="P52" s="11">
        <v>1</v>
      </c>
      <c r="Q52" s="11"/>
      <c r="R52" s="11"/>
      <c r="S52" s="11"/>
      <c r="T52" s="11">
        <v>1</v>
      </c>
      <c r="U52" s="11"/>
      <c r="V52" s="11"/>
      <c r="W52" s="11"/>
      <c r="X52" s="11">
        <v>1</v>
      </c>
      <c r="Y52" s="11">
        <v>1</v>
      </c>
      <c r="Z52" s="11"/>
      <c r="AA52" s="103"/>
      <c r="AB52" s="18"/>
      <c r="AC52" s="16"/>
      <c r="AD52" s="16"/>
      <c r="AE52" s="16"/>
      <c r="AF52" s="16"/>
      <c r="AG52" s="16"/>
      <c r="AH52" s="16"/>
      <c r="AI52" s="170"/>
      <c r="AJ52" s="102">
        <f t="shared" si="2"/>
        <v>9</v>
      </c>
      <c r="AK52" s="62">
        <f t="shared" si="3"/>
        <v>136.63781000208235</v>
      </c>
    </row>
    <row r="53" spans="1:37" ht="15.75">
      <c r="A53" s="115">
        <v>50</v>
      </c>
      <c r="B53" s="70" t="s">
        <v>81</v>
      </c>
      <c r="C53" s="81">
        <v>2004</v>
      </c>
      <c r="D53" s="102">
        <v>1</v>
      </c>
      <c r="E53" s="11">
        <v>1</v>
      </c>
      <c r="F53" s="11"/>
      <c r="G53" s="11"/>
      <c r="H53" s="11">
        <v>1</v>
      </c>
      <c r="I53" s="11">
        <v>1</v>
      </c>
      <c r="J53" s="11"/>
      <c r="K53" s="11"/>
      <c r="L53" s="11">
        <v>1</v>
      </c>
      <c r="M53" s="11"/>
      <c r="N53" s="11"/>
      <c r="O53" s="11"/>
      <c r="P53" s="11">
        <v>1</v>
      </c>
      <c r="Q53" s="11"/>
      <c r="R53" s="11"/>
      <c r="S53" s="11"/>
      <c r="T53" s="11">
        <v>1</v>
      </c>
      <c r="U53" s="11"/>
      <c r="V53" s="11"/>
      <c r="W53" s="11"/>
      <c r="X53" s="11">
        <v>1</v>
      </c>
      <c r="Y53" s="11">
        <v>1</v>
      </c>
      <c r="Z53" s="11"/>
      <c r="AA53" s="103"/>
      <c r="AB53" s="18"/>
      <c r="AC53" s="16"/>
      <c r="AD53" s="16"/>
      <c r="AE53" s="16"/>
      <c r="AF53" s="16"/>
      <c r="AG53" s="16"/>
      <c r="AH53" s="16"/>
      <c r="AI53" s="170"/>
      <c r="AJ53" s="102">
        <f t="shared" si="2"/>
        <v>9</v>
      </c>
      <c r="AK53" s="62">
        <f t="shared" si="3"/>
        <v>134.31870054011574</v>
      </c>
    </row>
    <row r="54" spans="1:37" ht="15.75">
      <c r="A54" s="115">
        <v>50</v>
      </c>
      <c r="B54" s="72" t="s">
        <v>136</v>
      </c>
      <c r="C54" s="88">
        <v>2001</v>
      </c>
      <c r="D54" s="102">
        <v>1</v>
      </c>
      <c r="E54" s="11">
        <v>1</v>
      </c>
      <c r="F54" s="11"/>
      <c r="G54" s="11"/>
      <c r="H54" s="11">
        <v>1</v>
      </c>
      <c r="I54" s="11">
        <v>1</v>
      </c>
      <c r="J54" s="11"/>
      <c r="K54" s="11"/>
      <c r="L54" s="11">
        <v>1</v>
      </c>
      <c r="M54" s="11"/>
      <c r="N54" s="11"/>
      <c r="O54" s="11"/>
      <c r="P54" s="11">
        <v>1</v>
      </c>
      <c r="Q54" s="11"/>
      <c r="R54" s="11"/>
      <c r="S54" s="11"/>
      <c r="T54" s="11">
        <v>1</v>
      </c>
      <c r="U54" s="11"/>
      <c r="V54" s="11"/>
      <c r="W54" s="11"/>
      <c r="X54" s="11">
        <v>1</v>
      </c>
      <c r="Y54" s="11">
        <v>1</v>
      </c>
      <c r="Z54" s="11"/>
      <c r="AA54" s="103"/>
      <c r="AB54" s="18"/>
      <c r="AC54" s="16"/>
      <c r="AD54" s="16"/>
      <c r="AE54" s="16"/>
      <c r="AF54" s="16"/>
      <c r="AG54" s="16"/>
      <c r="AH54" s="16"/>
      <c r="AI54" s="170"/>
      <c r="AJ54" s="102">
        <f t="shared" si="2"/>
        <v>9</v>
      </c>
      <c r="AK54" s="62">
        <f t="shared" si="3"/>
        <v>134.31870054011574</v>
      </c>
    </row>
    <row r="55" spans="1:37" ht="15.75">
      <c r="A55" s="115">
        <v>52</v>
      </c>
      <c r="B55" s="69" t="s">
        <v>97</v>
      </c>
      <c r="C55" s="80">
        <v>2001</v>
      </c>
      <c r="D55" s="102">
        <v>1</v>
      </c>
      <c r="E55" s="11">
        <v>1</v>
      </c>
      <c r="F55" s="11"/>
      <c r="G55" s="11"/>
      <c r="H55" s="11">
        <v>1</v>
      </c>
      <c r="I55" s="11"/>
      <c r="J55" s="11"/>
      <c r="K55" s="11"/>
      <c r="L55" s="11">
        <v>1</v>
      </c>
      <c r="M55" s="11"/>
      <c r="N55" s="11"/>
      <c r="O55" s="11"/>
      <c r="P55" s="11">
        <v>1</v>
      </c>
      <c r="Q55" s="11"/>
      <c r="R55" s="11"/>
      <c r="S55" s="11"/>
      <c r="T55" s="11">
        <v>1</v>
      </c>
      <c r="U55" s="11">
        <v>1</v>
      </c>
      <c r="V55" s="11"/>
      <c r="W55" s="11"/>
      <c r="X55" s="11">
        <v>1</v>
      </c>
      <c r="Y55" s="11">
        <v>1</v>
      </c>
      <c r="Z55" s="11"/>
      <c r="AA55" s="103"/>
      <c r="AB55" s="18"/>
      <c r="AC55" s="16"/>
      <c r="AD55" s="16"/>
      <c r="AE55" s="16"/>
      <c r="AF55" s="16"/>
      <c r="AG55" s="16"/>
      <c r="AH55" s="16"/>
      <c r="AI55" s="170"/>
      <c r="AJ55" s="102">
        <f t="shared" si="2"/>
        <v>9</v>
      </c>
      <c r="AK55" s="62">
        <f t="shared" si="3"/>
        <v>133.51838041206452</v>
      </c>
    </row>
    <row r="56" spans="1:37" ht="15.75">
      <c r="A56" s="115">
        <v>52</v>
      </c>
      <c r="B56" s="70" t="s">
        <v>117</v>
      </c>
      <c r="C56" s="81">
        <v>2001</v>
      </c>
      <c r="D56" s="102">
        <v>1</v>
      </c>
      <c r="E56" s="11">
        <v>1</v>
      </c>
      <c r="F56" s="11"/>
      <c r="G56" s="11"/>
      <c r="H56" s="11">
        <v>1</v>
      </c>
      <c r="I56" s="11"/>
      <c r="J56" s="11"/>
      <c r="K56" s="11"/>
      <c r="L56" s="11">
        <v>1</v>
      </c>
      <c r="M56" s="11"/>
      <c r="N56" s="11"/>
      <c r="O56" s="11"/>
      <c r="P56" s="11">
        <v>1</v>
      </c>
      <c r="Q56" s="11"/>
      <c r="R56" s="11"/>
      <c r="S56" s="11"/>
      <c r="T56" s="11">
        <v>1</v>
      </c>
      <c r="U56" s="11">
        <v>1</v>
      </c>
      <c r="V56" s="11"/>
      <c r="W56" s="11"/>
      <c r="X56" s="11">
        <v>1</v>
      </c>
      <c r="Y56" s="11">
        <v>1</v>
      </c>
      <c r="Z56" s="11"/>
      <c r="AA56" s="103"/>
      <c r="AB56" s="18"/>
      <c r="AC56" s="16"/>
      <c r="AD56" s="16"/>
      <c r="AE56" s="16"/>
      <c r="AF56" s="16"/>
      <c r="AG56" s="16"/>
      <c r="AH56" s="16"/>
      <c r="AI56" s="170"/>
      <c r="AJ56" s="102">
        <f t="shared" si="2"/>
        <v>9</v>
      </c>
      <c r="AK56" s="62">
        <f t="shared" si="3"/>
        <v>133.51838041206452</v>
      </c>
    </row>
    <row r="57" spans="1:37" ht="15.75">
      <c r="A57" s="115">
        <v>52</v>
      </c>
      <c r="B57" s="69" t="s">
        <v>124</v>
      </c>
      <c r="C57" s="80">
        <v>2002</v>
      </c>
      <c r="D57" s="102">
        <v>1</v>
      </c>
      <c r="E57" s="11">
        <v>1</v>
      </c>
      <c r="F57" s="11"/>
      <c r="G57" s="11"/>
      <c r="H57" s="11">
        <v>1</v>
      </c>
      <c r="I57" s="11"/>
      <c r="J57" s="11"/>
      <c r="K57" s="11"/>
      <c r="L57" s="11">
        <v>1</v>
      </c>
      <c r="M57" s="11"/>
      <c r="N57" s="11"/>
      <c r="O57" s="11"/>
      <c r="P57" s="11">
        <v>1</v>
      </c>
      <c r="Q57" s="11"/>
      <c r="R57" s="11"/>
      <c r="S57" s="11"/>
      <c r="T57" s="11">
        <v>1</v>
      </c>
      <c r="U57" s="11">
        <v>1</v>
      </c>
      <c r="V57" s="11"/>
      <c r="W57" s="11"/>
      <c r="X57" s="11">
        <v>1</v>
      </c>
      <c r="Y57" s="11">
        <v>1</v>
      </c>
      <c r="Z57" s="11"/>
      <c r="AA57" s="103"/>
      <c r="AB57" s="18"/>
      <c r="AC57" s="16"/>
      <c r="AD57" s="16"/>
      <c r="AE57" s="16"/>
      <c r="AF57" s="16"/>
      <c r="AG57" s="16"/>
      <c r="AH57" s="16"/>
      <c r="AI57" s="170"/>
      <c r="AJ57" s="102">
        <f t="shared" si="2"/>
        <v>9</v>
      </c>
      <c r="AK57" s="62">
        <f t="shared" si="3"/>
        <v>133.51838041206452</v>
      </c>
    </row>
    <row r="58" spans="1:37" ht="15.75">
      <c r="A58" s="115">
        <v>55</v>
      </c>
      <c r="B58" s="73" t="s">
        <v>71</v>
      </c>
      <c r="C58" s="111">
        <v>2003</v>
      </c>
      <c r="D58" s="102">
        <v>1</v>
      </c>
      <c r="E58" s="11">
        <v>1</v>
      </c>
      <c r="F58" s="11"/>
      <c r="G58" s="11"/>
      <c r="H58" s="11">
        <v>1</v>
      </c>
      <c r="I58" s="11"/>
      <c r="J58" s="11"/>
      <c r="K58" s="11"/>
      <c r="L58" s="11">
        <v>1</v>
      </c>
      <c r="M58" s="11"/>
      <c r="N58" s="11"/>
      <c r="O58" s="11"/>
      <c r="P58" s="11">
        <v>1</v>
      </c>
      <c r="Q58" s="11"/>
      <c r="R58" s="11"/>
      <c r="S58" s="11"/>
      <c r="T58" s="11">
        <v>1</v>
      </c>
      <c r="U58" s="11"/>
      <c r="V58" s="11"/>
      <c r="W58" s="11"/>
      <c r="X58" s="11">
        <v>1</v>
      </c>
      <c r="Y58" s="11">
        <v>1</v>
      </c>
      <c r="Z58" s="11"/>
      <c r="AA58" s="103"/>
      <c r="AB58" s="18"/>
      <c r="AC58" s="16"/>
      <c r="AD58" s="16"/>
      <c r="AE58" s="16"/>
      <c r="AF58" s="16"/>
      <c r="AG58" s="16"/>
      <c r="AH58" s="16"/>
      <c r="AI58" s="170"/>
      <c r="AJ58" s="102">
        <f t="shared" si="2"/>
        <v>8</v>
      </c>
      <c r="AK58" s="62">
        <f t="shared" si="3"/>
        <v>113.91053727480963</v>
      </c>
    </row>
    <row r="59" spans="1:37" ht="15.75">
      <c r="A59" s="115">
        <v>55</v>
      </c>
      <c r="B59" s="70" t="s">
        <v>74</v>
      </c>
      <c r="C59" s="81">
        <v>2003</v>
      </c>
      <c r="D59" s="102">
        <v>1</v>
      </c>
      <c r="E59" s="11">
        <v>1</v>
      </c>
      <c r="F59" s="11"/>
      <c r="G59" s="11"/>
      <c r="H59" s="11">
        <v>1</v>
      </c>
      <c r="I59" s="11"/>
      <c r="J59" s="11"/>
      <c r="K59" s="11"/>
      <c r="L59" s="11">
        <v>1</v>
      </c>
      <c r="M59" s="11"/>
      <c r="N59" s="11"/>
      <c r="O59" s="11"/>
      <c r="P59" s="11">
        <v>1</v>
      </c>
      <c r="Q59" s="11"/>
      <c r="R59" s="11"/>
      <c r="S59" s="11"/>
      <c r="T59" s="11">
        <v>1</v>
      </c>
      <c r="U59" s="11"/>
      <c r="V59" s="11"/>
      <c r="W59" s="11"/>
      <c r="X59" s="11">
        <v>1</v>
      </c>
      <c r="Y59" s="11">
        <v>1</v>
      </c>
      <c r="Z59" s="11"/>
      <c r="AA59" s="103"/>
      <c r="AB59" s="18"/>
      <c r="AC59" s="16"/>
      <c r="AD59" s="16"/>
      <c r="AE59" s="16"/>
      <c r="AF59" s="16"/>
      <c r="AG59" s="16"/>
      <c r="AH59" s="16"/>
      <c r="AI59" s="170"/>
      <c r="AJ59" s="102">
        <f t="shared" si="2"/>
        <v>8</v>
      </c>
      <c r="AK59" s="62">
        <f t="shared" si="3"/>
        <v>113.91053727480963</v>
      </c>
    </row>
    <row r="60" spans="1:37" ht="15.75">
      <c r="A60" s="115">
        <v>55</v>
      </c>
      <c r="B60" s="72" t="s">
        <v>98</v>
      </c>
      <c r="C60" s="86">
        <v>2002</v>
      </c>
      <c r="D60" s="102">
        <v>1</v>
      </c>
      <c r="E60" s="11">
        <v>1</v>
      </c>
      <c r="F60" s="11"/>
      <c r="G60" s="11"/>
      <c r="H60" s="11">
        <v>1</v>
      </c>
      <c r="I60" s="11"/>
      <c r="J60" s="11"/>
      <c r="K60" s="11"/>
      <c r="L60" s="11">
        <v>1</v>
      </c>
      <c r="M60" s="11"/>
      <c r="N60" s="11"/>
      <c r="O60" s="11"/>
      <c r="P60" s="11">
        <v>1</v>
      </c>
      <c r="Q60" s="11"/>
      <c r="R60" s="11"/>
      <c r="S60" s="11"/>
      <c r="T60" s="11">
        <v>1</v>
      </c>
      <c r="U60" s="11"/>
      <c r="V60" s="11"/>
      <c r="W60" s="11"/>
      <c r="X60" s="11">
        <v>1</v>
      </c>
      <c r="Y60" s="11">
        <v>1</v>
      </c>
      <c r="Z60" s="11"/>
      <c r="AA60" s="103"/>
      <c r="AB60" s="18"/>
      <c r="AC60" s="16"/>
      <c r="AD60" s="16"/>
      <c r="AE60" s="16"/>
      <c r="AF60" s="16"/>
      <c r="AG60" s="16"/>
      <c r="AH60" s="16"/>
      <c r="AI60" s="170"/>
      <c r="AJ60" s="102">
        <f t="shared" si="2"/>
        <v>8</v>
      </c>
      <c r="AK60" s="62">
        <f t="shared" si="3"/>
        <v>113.91053727480963</v>
      </c>
    </row>
    <row r="61" spans="1:37" ht="15.75">
      <c r="A61" s="115">
        <v>55</v>
      </c>
      <c r="B61" s="69" t="s">
        <v>116</v>
      </c>
      <c r="C61" s="80">
        <v>2001</v>
      </c>
      <c r="D61" s="104">
        <v>1</v>
      </c>
      <c r="E61" s="51">
        <v>1</v>
      </c>
      <c r="F61" s="51"/>
      <c r="G61" s="51"/>
      <c r="H61" s="51">
        <v>1</v>
      </c>
      <c r="I61" s="51"/>
      <c r="J61" s="51"/>
      <c r="K61" s="51"/>
      <c r="L61" s="51">
        <v>1</v>
      </c>
      <c r="M61" s="51"/>
      <c r="N61" s="51"/>
      <c r="O61" s="51"/>
      <c r="P61" s="51">
        <v>1</v>
      </c>
      <c r="Q61" s="51"/>
      <c r="R61" s="51"/>
      <c r="S61" s="51"/>
      <c r="T61" s="51">
        <v>1</v>
      </c>
      <c r="U61" s="51"/>
      <c r="V61" s="51"/>
      <c r="W61" s="51"/>
      <c r="X61" s="51">
        <v>1</v>
      </c>
      <c r="Y61" s="51">
        <v>1</v>
      </c>
      <c r="Z61" s="51"/>
      <c r="AA61" s="105"/>
      <c r="AB61" s="13"/>
      <c r="AC61" s="14"/>
      <c r="AD61" s="14"/>
      <c r="AE61" s="14"/>
      <c r="AF61" s="14"/>
      <c r="AG61" s="14"/>
      <c r="AH61" s="14"/>
      <c r="AI61" s="48"/>
      <c r="AJ61" s="102">
        <f t="shared" si="2"/>
        <v>8</v>
      </c>
      <c r="AK61" s="62">
        <f t="shared" si="3"/>
        <v>113.91053727480963</v>
      </c>
    </row>
    <row r="62" spans="1:37" ht="15.75">
      <c r="A62" s="115">
        <v>55</v>
      </c>
      <c r="B62" s="70" t="s">
        <v>123</v>
      </c>
      <c r="C62" s="81">
        <v>2001</v>
      </c>
      <c r="D62" s="104">
        <v>1</v>
      </c>
      <c r="E62" s="51">
        <v>1</v>
      </c>
      <c r="F62" s="51"/>
      <c r="G62" s="51"/>
      <c r="H62" s="51">
        <v>1</v>
      </c>
      <c r="I62" s="51"/>
      <c r="J62" s="51"/>
      <c r="K62" s="51"/>
      <c r="L62" s="51">
        <v>1</v>
      </c>
      <c r="M62" s="51"/>
      <c r="N62" s="51"/>
      <c r="O62" s="51"/>
      <c r="P62" s="51">
        <v>1</v>
      </c>
      <c r="Q62" s="51"/>
      <c r="R62" s="51"/>
      <c r="S62" s="51"/>
      <c r="T62" s="51">
        <v>1</v>
      </c>
      <c r="U62" s="51"/>
      <c r="V62" s="51"/>
      <c r="W62" s="51"/>
      <c r="X62" s="51">
        <v>1</v>
      </c>
      <c r="Y62" s="51">
        <v>1</v>
      </c>
      <c r="Z62" s="51"/>
      <c r="AA62" s="105"/>
      <c r="AB62" s="13"/>
      <c r="AC62" s="14"/>
      <c r="AD62" s="14"/>
      <c r="AE62" s="14"/>
      <c r="AF62" s="14"/>
      <c r="AG62" s="14"/>
      <c r="AH62" s="14"/>
      <c r="AI62" s="48"/>
      <c r="AJ62" s="102">
        <f t="shared" si="2"/>
        <v>8</v>
      </c>
      <c r="AK62" s="62">
        <f t="shared" si="3"/>
        <v>113.91053727480963</v>
      </c>
    </row>
    <row r="63" spans="1:37" ht="18" customHeight="1">
      <c r="A63" s="115">
        <v>60</v>
      </c>
      <c r="B63" s="72" t="s">
        <v>111</v>
      </c>
      <c r="C63" s="85">
        <v>2003</v>
      </c>
      <c r="D63" s="104"/>
      <c r="E63" s="51"/>
      <c r="F63" s="51"/>
      <c r="G63" s="51"/>
      <c r="H63" s="51">
        <v>1</v>
      </c>
      <c r="I63" s="51">
        <v>1</v>
      </c>
      <c r="J63" s="51"/>
      <c r="K63" s="51"/>
      <c r="L63" s="51">
        <v>1</v>
      </c>
      <c r="M63" s="51"/>
      <c r="N63" s="51"/>
      <c r="O63" s="51"/>
      <c r="P63" s="51">
        <v>1</v>
      </c>
      <c r="Q63" s="51"/>
      <c r="R63" s="51"/>
      <c r="S63" s="51"/>
      <c r="T63" s="51">
        <v>1</v>
      </c>
      <c r="U63" s="51"/>
      <c r="V63" s="51"/>
      <c r="W63" s="51"/>
      <c r="X63" s="51">
        <v>1</v>
      </c>
      <c r="Y63" s="51">
        <v>1</v>
      </c>
      <c r="Z63" s="51"/>
      <c r="AA63" s="105"/>
      <c r="AB63" s="13"/>
      <c r="AC63" s="14"/>
      <c r="AD63" s="14"/>
      <c r="AE63" s="14"/>
      <c r="AF63" s="14"/>
      <c r="AG63" s="14"/>
      <c r="AH63" s="14"/>
      <c r="AI63" s="48"/>
      <c r="AJ63" s="102">
        <f t="shared" si="2"/>
        <v>7</v>
      </c>
      <c r="AK63" s="62">
        <f t="shared" si="3"/>
        <v>106.27948485384124</v>
      </c>
    </row>
    <row r="64" spans="1:37" ht="15.75">
      <c r="A64" s="115">
        <v>61</v>
      </c>
      <c r="B64" s="71" t="s">
        <v>56</v>
      </c>
      <c r="C64" s="82">
        <v>2004</v>
      </c>
      <c r="D64" s="104">
        <v>1</v>
      </c>
      <c r="E64" s="51">
        <v>1</v>
      </c>
      <c r="F64" s="51"/>
      <c r="G64" s="51"/>
      <c r="H64" s="51">
        <v>1</v>
      </c>
      <c r="I64" s="51"/>
      <c r="J64" s="51"/>
      <c r="K64" s="51"/>
      <c r="L64" s="51">
        <v>1</v>
      </c>
      <c r="M64" s="51"/>
      <c r="N64" s="51"/>
      <c r="O64" s="51"/>
      <c r="P64" s="51"/>
      <c r="Q64" s="51"/>
      <c r="R64" s="51"/>
      <c r="S64" s="51"/>
      <c r="T64" s="51">
        <v>1</v>
      </c>
      <c r="U64" s="51"/>
      <c r="V64" s="51"/>
      <c r="W64" s="51"/>
      <c r="X64" s="51">
        <v>1</v>
      </c>
      <c r="Y64" s="51">
        <v>1</v>
      </c>
      <c r="Z64" s="51"/>
      <c r="AA64" s="105"/>
      <c r="AB64" s="13"/>
      <c r="AC64" s="14"/>
      <c r="AD64" s="14"/>
      <c r="AE64" s="14"/>
      <c r="AF64" s="14"/>
      <c r="AG64" s="14"/>
      <c r="AH64" s="14"/>
      <c r="AI64" s="48"/>
      <c r="AJ64" s="102">
        <f t="shared" si="2"/>
        <v>7</v>
      </c>
      <c r="AK64" s="62">
        <f t="shared" si="3"/>
        <v>97.78150501674511</v>
      </c>
    </row>
    <row r="65" spans="1:37" ht="15.75">
      <c r="A65" s="115">
        <v>61</v>
      </c>
      <c r="B65" s="70" t="s">
        <v>58</v>
      </c>
      <c r="C65" s="81">
        <v>2003</v>
      </c>
      <c r="D65" s="104">
        <v>1</v>
      </c>
      <c r="E65" s="51">
        <v>1</v>
      </c>
      <c r="F65" s="51"/>
      <c r="G65" s="51"/>
      <c r="H65" s="51">
        <v>1</v>
      </c>
      <c r="I65" s="51"/>
      <c r="J65" s="51"/>
      <c r="K65" s="51"/>
      <c r="L65" s="51">
        <v>1</v>
      </c>
      <c r="M65" s="51"/>
      <c r="N65" s="51"/>
      <c r="O65" s="51"/>
      <c r="P65" s="51"/>
      <c r="Q65" s="51"/>
      <c r="R65" s="51"/>
      <c r="S65" s="51"/>
      <c r="T65" s="51">
        <v>1</v>
      </c>
      <c r="U65" s="51"/>
      <c r="V65" s="51"/>
      <c r="W65" s="51"/>
      <c r="X65" s="51">
        <v>1</v>
      </c>
      <c r="Y65" s="51">
        <v>1</v>
      </c>
      <c r="Z65" s="51"/>
      <c r="AA65" s="105"/>
      <c r="AB65" s="13"/>
      <c r="AC65" s="14"/>
      <c r="AD65" s="14"/>
      <c r="AE65" s="14"/>
      <c r="AF65" s="14"/>
      <c r="AG65" s="14"/>
      <c r="AH65" s="14"/>
      <c r="AI65" s="48"/>
      <c r="AJ65" s="102">
        <f t="shared" si="2"/>
        <v>7</v>
      </c>
      <c r="AK65" s="62">
        <f t="shared" si="3"/>
        <v>97.78150501674511</v>
      </c>
    </row>
    <row r="66" spans="1:37" ht="15.75">
      <c r="A66" s="115">
        <v>63</v>
      </c>
      <c r="B66" s="71" t="s">
        <v>103</v>
      </c>
      <c r="C66" s="82">
        <v>2002</v>
      </c>
      <c r="D66" s="104">
        <v>1</v>
      </c>
      <c r="E66" s="51"/>
      <c r="F66" s="51"/>
      <c r="G66" s="51"/>
      <c r="H66" s="51">
        <v>1</v>
      </c>
      <c r="I66" s="51"/>
      <c r="J66" s="51"/>
      <c r="K66" s="51"/>
      <c r="L66" s="51">
        <v>1</v>
      </c>
      <c r="M66" s="51"/>
      <c r="N66" s="51"/>
      <c r="O66" s="51"/>
      <c r="P66" s="51">
        <v>1</v>
      </c>
      <c r="Q66" s="51"/>
      <c r="R66" s="51"/>
      <c r="S66" s="51"/>
      <c r="T66" s="51">
        <v>1</v>
      </c>
      <c r="U66" s="51"/>
      <c r="V66" s="51"/>
      <c r="W66" s="51"/>
      <c r="X66" s="51">
        <v>1</v>
      </c>
      <c r="Y66" s="51"/>
      <c r="Z66" s="51"/>
      <c r="AA66" s="105"/>
      <c r="AB66" s="13"/>
      <c r="AC66" s="14"/>
      <c r="AD66" s="14"/>
      <c r="AE66" s="14"/>
      <c r="AF66" s="14"/>
      <c r="AG66" s="14"/>
      <c r="AH66" s="14"/>
      <c r="AI66" s="48"/>
      <c r="AJ66" s="102">
        <f t="shared" si="2"/>
        <v>6</v>
      </c>
      <c r="AK66" s="62">
        <f t="shared" si="3"/>
        <v>84.0531397703533</v>
      </c>
    </row>
    <row r="67" spans="1:37" ht="15.75">
      <c r="A67" s="115">
        <v>64</v>
      </c>
      <c r="B67" s="70" t="s">
        <v>61</v>
      </c>
      <c r="C67" s="81">
        <v>2004</v>
      </c>
      <c r="D67" s="104">
        <v>1</v>
      </c>
      <c r="E67" s="51">
        <v>1</v>
      </c>
      <c r="F67" s="51"/>
      <c r="G67" s="51"/>
      <c r="H67" s="51">
        <v>1</v>
      </c>
      <c r="I67" s="51"/>
      <c r="J67" s="51"/>
      <c r="K67" s="51"/>
      <c r="L67" s="51">
        <v>1</v>
      </c>
      <c r="M67" s="51"/>
      <c r="N67" s="51"/>
      <c r="O67" s="51"/>
      <c r="P67" s="51"/>
      <c r="Q67" s="51"/>
      <c r="R67" s="51"/>
      <c r="S67" s="51"/>
      <c r="T67" s="51">
        <v>1</v>
      </c>
      <c r="U67" s="51"/>
      <c r="V67" s="51"/>
      <c r="W67" s="51"/>
      <c r="X67" s="51">
        <v>1</v>
      </c>
      <c r="Y67" s="51"/>
      <c r="Z67" s="51"/>
      <c r="AA67" s="105"/>
      <c r="AB67" s="13"/>
      <c r="AC67" s="14"/>
      <c r="AD67" s="14"/>
      <c r="AE67" s="14"/>
      <c r="AF67" s="14"/>
      <c r="AG67" s="14"/>
      <c r="AH67" s="14"/>
      <c r="AI67" s="48"/>
      <c r="AJ67" s="102">
        <f t="shared" si="2"/>
        <v>6</v>
      </c>
      <c r="AK67" s="62">
        <f t="shared" si="3"/>
        <v>82.62998986522996</v>
      </c>
    </row>
    <row r="68" spans="1:37" ht="15.75">
      <c r="A68" s="115">
        <v>64</v>
      </c>
      <c r="B68" s="76" t="s">
        <v>85</v>
      </c>
      <c r="C68" s="88">
        <v>2003</v>
      </c>
      <c r="D68" s="104">
        <v>1</v>
      </c>
      <c r="E68" s="51">
        <v>1</v>
      </c>
      <c r="F68" s="51"/>
      <c r="G68" s="51"/>
      <c r="H68" s="51">
        <v>1</v>
      </c>
      <c r="I68" s="51"/>
      <c r="J68" s="51"/>
      <c r="K68" s="51"/>
      <c r="L68" s="51">
        <v>1</v>
      </c>
      <c r="M68" s="51"/>
      <c r="N68" s="51"/>
      <c r="O68" s="51"/>
      <c r="P68" s="51"/>
      <c r="Q68" s="51"/>
      <c r="R68" s="51"/>
      <c r="S68" s="51"/>
      <c r="T68" s="51">
        <v>1</v>
      </c>
      <c r="U68" s="51"/>
      <c r="V68" s="51"/>
      <c r="W68" s="51"/>
      <c r="X68" s="51">
        <v>1</v>
      </c>
      <c r="Y68" s="51"/>
      <c r="Z68" s="51"/>
      <c r="AA68" s="105"/>
      <c r="AB68" s="13"/>
      <c r="AC68" s="14"/>
      <c r="AD68" s="14"/>
      <c r="AE68" s="14"/>
      <c r="AF68" s="14"/>
      <c r="AG68" s="14"/>
      <c r="AH68" s="14"/>
      <c r="AI68" s="48"/>
      <c r="AJ68" s="102">
        <f aca="true" t="shared" si="4" ref="AJ68:AJ87">SUM(D68:AI68)</f>
        <v>6</v>
      </c>
      <c r="AK68" s="62">
        <f aca="true" t="shared" si="5" ref="AK68:AK87">SUMPRODUCT(D68:AI68,$D$89:$AI$89)</f>
        <v>82.62998986522996</v>
      </c>
    </row>
    <row r="69" spans="1:37" ht="15.75">
      <c r="A69" s="115">
        <v>64</v>
      </c>
      <c r="B69" s="70" t="s">
        <v>93</v>
      </c>
      <c r="C69" s="81">
        <v>2002</v>
      </c>
      <c r="D69" s="104">
        <v>1</v>
      </c>
      <c r="E69" s="51">
        <v>1</v>
      </c>
      <c r="F69" s="51"/>
      <c r="G69" s="51"/>
      <c r="H69" s="51">
        <v>1</v>
      </c>
      <c r="I69" s="51"/>
      <c r="J69" s="51"/>
      <c r="K69" s="51"/>
      <c r="L69" s="51">
        <v>1</v>
      </c>
      <c r="M69" s="51"/>
      <c r="N69" s="51"/>
      <c r="O69" s="51"/>
      <c r="P69" s="51"/>
      <c r="Q69" s="51"/>
      <c r="R69" s="51"/>
      <c r="S69" s="51"/>
      <c r="T69" s="51">
        <v>1</v>
      </c>
      <c r="U69" s="51"/>
      <c r="V69" s="51"/>
      <c r="W69" s="51"/>
      <c r="X69" s="51">
        <v>1</v>
      </c>
      <c r="Y69" s="51"/>
      <c r="Z69" s="51"/>
      <c r="AA69" s="105"/>
      <c r="AB69" s="13"/>
      <c r="AC69" s="14"/>
      <c r="AD69" s="14"/>
      <c r="AE69" s="14"/>
      <c r="AF69" s="14"/>
      <c r="AG69" s="14"/>
      <c r="AH69" s="14"/>
      <c r="AI69" s="48"/>
      <c r="AJ69" s="102">
        <f t="shared" si="4"/>
        <v>6</v>
      </c>
      <c r="AK69" s="62">
        <f t="shared" si="5"/>
        <v>82.62998986522996</v>
      </c>
    </row>
    <row r="70" spans="1:37" ht="15.75">
      <c r="A70" s="115">
        <v>67</v>
      </c>
      <c r="B70" s="76" t="s">
        <v>112</v>
      </c>
      <c r="C70" s="80">
        <v>2002</v>
      </c>
      <c r="D70" s="104">
        <v>1</v>
      </c>
      <c r="E70" s="51"/>
      <c r="F70" s="51"/>
      <c r="G70" s="51"/>
      <c r="H70" s="51">
        <v>1</v>
      </c>
      <c r="I70" s="51"/>
      <c r="J70" s="51"/>
      <c r="K70" s="51"/>
      <c r="L70" s="51"/>
      <c r="M70" s="51"/>
      <c r="N70" s="51"/>
      <c r="O70" s="51"/>
      <c r="P70" s="51">
        <v>1</v>
      </c>
      <c r="Q70" s="51"/>
      <c r="R70" s="51"/>
      <c r="S70" s="51"/>
      <c r="T70" s="51">
        <v>1</v>
      </c>
      <c r="U70" s="51"/>
      <c r="V70" s="51"/>
      <c r="W70" s="51"/>
      <c r="X70" s="51">
        <v>1</v>
      </c>
      <c r="Y70" s="51"/>
      <c r="Z70" s="51"/>
      <c r="AA70" s="105"/>
      <c r="AB70" s="13"/>
      <c r="AC70" s="14"/>
      <c r="AD70" s="14"/>
      <c r="AE70" s="14"/>
      <c r="AF70" s="14"/>
      <c r="AG70" s="14"/>
      <c r="AH70" s="14"/>
      <c r="AI70" s="48"/>
      <c r="AJ70" s="102">
        <f t="shared" si="4"/>
        <v>5</v>
      </c>
      <c r="AK70" s="62">
        <f t="shared" si="5"/>
        <v>69.56038614716489</v>
      </c>
    </row>
    <row r="71" spans="1:37" ht="15.75">
      <c r="A71" s="115">
        <v>68</v>
      </c>
      <c r="B71" s="73" t="s">
        <v>104</v>
      </c>
      <c r="C71" s="85">
        <v>2001</v>
      </c>
      <c r="D71" s="104">
        <v>1</v>
      </c>
      <c r="E71" s="51">
        <v>1</v>
      </c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>
        <v>1</v>
      </c>
      <c r="U71" s="51"/>
      <c r="V71" s="51"/>
      <c r="W71" s="51"/>
      <c r="X71" s="51">
        <v>1</v>
      </c>
      <c r="Y71" s="51">
        <v>1</v>
      </c>
      <c r="Z71" s="51"/>
      <c r="AA71" s="105"/>
      <c r="AB71" s="13"/>
      <c r="AC71" s="14"/>
      <c r="AD71" s="14"/>
      <c r="AE71" s="14"/>
      <c r="AF71" s="14"/>
      <c r="AG71" s="14"/>
      <c r="AH71" s="14"/>
      <c r="AI71" s="48"/>
      <c r="AJ71" s="102">
        <f t="shared" si="4"/>
        <v>5</v>
      </c>
      <c r="AK71" s="62">
        <f t="shared" si="5"/>
        <v>69.20424435130317</v>
      </c>
    </row>
    <row r="72" spans="1:37" ht="15.75">
      <c r="A72" s="115">
        <v>69</v>
      </c>
      <c r="B72" s="73" t="s">
        <v>76</v>
      </c>
      <c r="C72" s="85">
        <v>2003</v>
      </c>
      <c r="D72" s="104">
        <v>1</v>
      </c>
      <c r="E72" s="51"/>
      <c r="F72" s="51"/>
      <c r="G72" s="51"/>
      <c r="H72" s="51">
        <v>1</v>
      </c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>
        <v>1</v>
      </c>
      <c r="U72" s="51"/>
      <c r="V72" s="51"/>
      <c r="W72" s="51"/>
      <c r="X72" s="51">
        <v>1</v>
      </c>
      <c r="Y72" s="51">
        <v>1</v>
      </c>
      <c r="Z72" s="51"/>
      <c r="AA72" s="105"/>
      <c r="AB72" s="13"/>
      <c r="AC72" s="14"/>
      <c r="AD72" s="14"/>
      <c r="AE72" s="14"/>
      <c r="AF72" s="14"/>
      <c r="AG72" s="14"/>
      <c r="AH72" s="14"/>
      <c r="AI72" s="48"/>
      <c r="AJ72" s="102">
        <f t="shared" si="4"/>
        <v>5</v>
      </c>
      <c r="AK72" s="62">
        <f t="shared" si="5"/>
        <v>68.58286904061552</v>
      </c>
    </row>
    <row r="73" spans="1:37" ht="15.75">
      <c r="A73" s="115">
        <v>69</v>
      </c>
      <c r="B73" s="70" t="s">
        <v>105</v>
      </c>
      <c r="C73" s="81">
        <v>2002</v>
      </c>
      <c r="D73" s="104">
        <v>1</v>
      </c>
      <c r="E73" s="51"/>
      <c r="F73" s="51"/>
      <c r="G73" s="51"/>
      <c r="H73" s="51">
        <v>1</v>
      </c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>
        <v>1</v>
      </c>
      <c r="U73" s="51"/>
      <c r="V73" s="51"/>
      <c r="W73" s="51"/>
      <c r="X73" s="51">
        <v>1</v>
      </c>
      <c r="Y73" s="51">
        <v>1</v>
      </c>
      <c r="Z73" s="51"/>
      <c r="AA73" s="105"/>
      <c r="AB73" s="13"/>
      <c r="AC73" s="14"/>
      <c r="AD73" s="14"/>
      <c r="AE73" s="14"/>
      <c r="AF73" s="14"/>
      <c r="AG73" s="14"/>
      <c r="AH73" s="14"/>
      <c r="AI73" s="48"/>
      <c r="AJ73" s="102">
        <f t="shared" si="4"/>
        <v>5</v>
      </c>
      <c r="AK73" s="62">
        <f t="shared" si="5"/>
        <v>68.58286904061552</v>
      </c>
    </row>
    <row r="74" spans="1:37" ht="15.75">
      <c r="A74" s="115">
        <v>69</v>
      </c>
      <c r="B74" s="76" t="s">
        <v>119</v>
      </c>
      <c r="C74" s="80">
        <v>2002</v>
      </c>
      <c r="D74" s="104">
        <v>1</v>
      </c>
      <c r="E74" s="51">
        <v>1</v>
      </c>
      <c r="F74" s="51"/>
      <c r="G74" s="51"/>
      <c r="H74" s="51"/>
      <c r="I74" s="51"/>
      <c r="J74" s="51"/>
      <c r="K74" s="51"/>
      <c r="L74" s="51">
        <v>1</v>
      </c>
      <c r="M74" s="51"/>
      <c r="N74" s="51"/>
      <c r="O74" s="51"/>
      <c r="P74" s="51"/>
      <c r="Q74" s="51"/>
      <c r="R74" s="51"/>
      <c r="S74" s="51"/>
      <c r="T74" s="51">
        <v>1</v>
      </c>
      <c r="U74" s="51"/>
      <c r="V74" s="51"/>
      <c r="W74" s="51"/>
      <c r="X74" s="51">
        <v>1</v>
      </c>
      <c r="Y74" s="51"/>
      <c r="Z74" s="51"/>
      <c r="AA74" s="105"/>
      <c r="AB74" s="13"/>
      <c r="AC74" s="14"/>
      <c r="AD74" s="14"/>
      <c r="AE74" s="14"/>
      <c r="AF74" s="14"/>
      <c r="AG74" s="14"/>
      <c r="AH74" s="14"/>
      <c r="AI74" s="48"/>
      <c r="AJ74" s="102">
        <f t="shared" si="4"/>
        <v>5</v>
      </c>
      <c r="AK74" s="62">
        <f t="shared" si="5"/>
        <v>68.54548282297642</v>
      </c>
    </row>
    <row r="75" spans="1:37" ht="15.75">
      <c r="A75" s="115">
        <v>72</v>
      </c>
      <c r="B75" s="70" t="s">
        <v>95</v>
      </c>
      <c r="C75" s="81">
        <v>2002</v>
      </c>
      <c r="D75" s="104">
        <v>1</v>
      </c>
      <c r="E75" s="51">
        <v>1</v>
      </c>
      <c r="F75" s="51"/>
      <c r="G75" s="51"/>
      <c r="H75" s="51"/>
      <c r="I75" s="51">
        <v>1</v>
      </c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>
        <v>1</v>
      </c>
      <c r="U75" s="51"/>
      <c r="V75" s="51"/>
      <c r="W75" s="51"/>
      <c r="X75" s="51"/>
      <c r="Y75" s="51"/>
      <c r="Z75" s="51"/>
      <c r="AA75" s="105"/>
      <c r="AB75" s="13"/>
      <c r="AC75" s="14"/>
      <c r="AD75" s="14"/>
      <c r="AE75" s="14"/>
      <c r="AF75" s="14"/>
      <c r="AG75" s="14"/>
      <c r="AH75" s="14"/>
      <c r="AI75" s="48"/>
      <c r="AJ75" s="102">
        <f t="shared" si="4"/>
        <v>4</v>
      </c>
      <c r="AK75" s="62">
        <f t="shared" si="5"/>
        <v>60.94737895158063</v>
      </c>
    </row>
    <row r="76" spans="1:37" ht="15.75">
      <c r="A76" s="115">
        <v>73</v>
      </c>
      <c r="B76" s="70" t="s">
        <v>72</v>
      </c>
      <c r="C76" s="81">
        <v>2004</v>
      </c>
      <c r="D76" s="104">
        <v>1</v>
      </c>
      <c r="E76" s="51">
        <v>1</v>
      </c>
      <c r="F76" s="51"/>
      <c r="G76" s="51"/>
      <c r="H76" s="51">
        <v>1</v>
      </c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>
        <v>1</v>
      </c>
      <c r="U76" s="51"/>
      <c r="V76" s="51"/>
      <c r="W76" s="51"/>
      <c r="X76" s="51"/>
      <c r="Y76" s="51"/>
      <c r="Z76" s="51"/>
      <c r="AA76" s="105"/>
      <c r="AB76" s="13"/>
      <c r="AC76" s="14"/>
      <c r="AD76" s="14"/>
      <c r="AE76" s="14"/>
      <c r="AF76" s="14"/>
      <c r="AG76" s="14"/>
      <c r="AH76" s="14"/>
      <c r="AI76" s="48"/>
      <c r="AJ76" s="102">
        <f t="shared" si="4"/>
        <v>4</v>
      </c>
      <c r="AK76" s="62">
        <f t="shared" si="5"/>
        <v>54.62372272852803</v>
      </c>
    </row>
    <row r="77" spans="1:37" ht="15.75">
      <c r="A77" s="115">
        <v>74</v>
      </c>
      <c r="B77" s="77" t="s">
        <v>94</v>
      </c>
      <c r="C77" s="85">
        <v>2002</v>
      </c>
      <c r="D77" s="104">
        <v>1</v>
      </c>
      <c r="E77" s="51"/>
      <c r="F77" s="51"/>
      <c r="G77" s="51"/>
      <c r="H77" s="51">
        <v>1</v>
      </c>
      <c r="I77" s="51"/>
      <c r="J77" s="51"/>
      <c r="K77" s="51"/>
      <c r="L77" s="51">
        <v>1</v>
      </c>
      <c r="M77" s="51"/>
      <c r="N77" s="51"/>
      <c r="O77" s="51"/>
      <c r="P77" s="51"/>
      <c r="Q77" s="51"/>
      <c r="R77" s="51"/>
      <c r="S77" s="51"/>
      <c r="T77" s="51">
        <v>1</v>
      </c>
      <c r="U77" s="51"/>
      <c r="V77" s="51"/>
      <c r="W77" s="51"/>
      <c r="X77" s="51"/>
      <c r="Y77" s="51"/>
      <c r="Z77" s="51"/>
      <c r="AA77" s="105"/>
      <c r="AB77" s="13"/>
      <c r="AC77" s="14"/>
      <c r="AD77" s="14"/>
      <c r="AE77" s="14"/>
      <c r="AF77" s="14"/>
      <c r="AG77" s="14"/>
      <c r="AH77" s="14"/>
      <c r="AI77" s="48"/>
      <c r="AJ77" s="102">
        <f t="shared" si="4"/>
        <v>4</v>
      </c>
      <c r="AK77" s="62">
        <f t="shared" si="5"/>
        <v>54.41059399877526</v>
      </c>
    </row>
    <row r="78" spans="1:37" ht="15.75">
      <c r="A78" s="115">
        <v>74</v>
      </c>
      <c r="B78" s="70" t="s">
        <v>129</v>
      </c>
      <c r="C78" s="81">
        <v>2002</v>
      </c>
      <c r="D78" s="104">
        <v>1</v>
      </c>
      <c r="E78" s="51"/>
      <c r="F78" s="51"/>
      <c r="G78" s="51"/>
      <c r="H78" s="51">
        <v>1</v>
      </c>
      <c r="I78" s="51"/>
      <c r="J78" s="51"/>
      <c r="K78" s="51"/>
      <c r="L78" s="51">
        <v>1</v>
      </c>
      <c r="M78" s="51"/>
      <c r="N78" s="51"/>
      <c r="O78" s="51"/>
      <c r="P78" s="51"/>
      <c r="Q78" s="51"/>
      <c r="R78" s="51"/>
      <c r="S78" s="51"/>
      <c r="T78" s="51">
        <v>1</v>
      </c>
      <c r="U78" s="51"/>
      <c r="V78" s="51"/>
      <c r="W78" s="51"/>
      <c r="X78" s="51"/>
      <c r="Y78" s="51"/>
      <c r="Z78" s="51"/>
      <c r="AA78" s="105"/>
      <c r="AB78" s="13"/>
      <c r="AC78" s="14"/>
      <c r="AD78" s="14"/>
      <c r="AE78" s="14"/>
      <c r="AF78" s="14"/>
      <c r="AG78" s="14"/>
      <c r="AH78" s="14"/>
      <c r="AI78" s="48"/>
      <c r="AJ78" s="102">
        <f t="shared" si="4"/>
        <v>4</v>
      </c>
      <c r="AK78" s="62">
        <f t="shared" si="5"/>
        <v>54.41059399877526</v>
      </c>
    </row>
    <row r="79" spans="1:37" ht="15.75">
      <c r="A79" s="115">
        <v>76</v>
      </c>
      <c r="B79" s="73" t="s">
        <v>82</v>
      </c>
      <c r="C79" s="85">
        <v>2003</v>
      </c>
      <c r="D79" s="104">
        <v>1</v>
      </c>
      <c r="E79" s="51">
        <v>1</v>
      </c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>
        <v>1</v>
      </c>
      <c r="U79" s="51"/>
      <c r="V79" s="51"/>
      <c r="W79" s="51"/>
      <c r="X79" s="51">
        <v>1</v>
      </c>
      <c r="Y79" s="51"/>
      <c r="Z79" s="51"/>
      <c r="AA79" s="105"/>
      <c r="AB79" s="13"/>
      <c r="AC79" s="14"/>
      <c r="AD79" s="14"/>
      <c r="AE79" s="14"/>
      <c r="AF79" s="14"/>
      <c r="AG79" s="14"/>
      <c r="AH79" s="14"/>
      <c r="AI79" s="48"/>
      <c r="AJ79" s="102">
        <f t="shared" si="4"/>
        <v>4</v>
      </c>
      <c r="AK79" s="62">
        <f t="shared" si="5"/>
        <v>54.052729199788025</v>
      </c>
    </row>
    <row r="80" spans="1:37" ht="15.75">
      <c r="A80" s="115">
        <v>77</v>
      </c>
      <c r="B80" s="69" t="s">
        <v>66</v>
      </c>
      <c r="C80" s="88">
        <v>2003</v>
      </c>
      <c r="D80" s="104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>
        <v>1</v>
      </c>
      <c r="U80" s="51"/>
      <c r="V80" s="51"/>
      <c r="W80" s="51"/>
      <c r="X80" s="51">
        <v>1</v>
      </c>
      <c r="Y80" s="51">
        <v>1</v>
      </c>
      <c r="Z80" s="51"/>
      <c r="AA80" s="105"/>
      <c r="AB80" s="13"/>
      <c r="AC80" s="14"/>
      <c r="AD80" s="14"/>
      <c r="AE80" s="14"/>
      <c r="AF80" s="14"/>
      <c r="AG80" s="14"/>
      <c r="AH80" s="14"/>
      <c r="AI80" s="48"/>
      <c r="AJ80" s="102">
        <f t="shared" si="4"/>
        <v>3</v>
      </c>
      <c r="AK80" s="62">
        <f t="shared" si="5"/>
        <v>41.16502866502867</v>
      </c>
    </row>
    <row r="81" spans="1:37" ht="15.75">
      <c r="A81" s="115">
        <v>78</v>
      </c>
      <c r="B81" s="78" t="s">
        <v>125</v>
      </c>
      <c r="C81" s="169">
        <v>2002</v>
      </c>
      <c r="D81" s="104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>
        <v>1</v>
      </c>
      <c r="U81" s="51"/>
      <c r="V81" s="51"/>
      <c r="W81" s="51"/>
      <c r="X81" s="51">
        <v>1</v>
      </c>
      <c r="Y81" s="51"/>
      <c r="Z81" s="51"/>
      <c r="AA81" s="105"/>
      <c r="AB81" s="13"/>
      <c r="AC81" s="14"/>
      <c r="AD81" s="14"/>
      <c r="AE81" s="14"/>
      <c r="AF81" s="14"/>
      <c r="AG81" s="14"/>
      <c r="AH81" s="14"/>
      <c r="AI81" s="48"/>
      <c r="AJ81" s="102">
        <f t="shared" si="4"/>
        <v>2</v>
      </c>
      <c r="AK81" s="62">
        <f t="shared" si="5"/>
        <v>26.013513513513516</v>
      </c>
    </row>
    <row r="82" spans="1:37" ht="15.75">
      <c r="A82" s="115">
        <v>79</v>
      </c>
      <c r="B82" s="74" t="s">
        <v>78</v>
      </c>
      <c r="C82" s="86">
        <v>2004</v>
      </c>
      <c r="D82" s="104">
        <v>1</v>
      </c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>
        <v>1</v>
      </c>
      <c r="U82" s="51"/>
      <c r="V82" s="51"/>
      <c r="W82" s="51"/>
      <c r="X82" s="51"/>
      <c r="Y82" s="51"/>
      <c r="Z82" s="51"/>
      <c r="AA82" s="105"/>
      <c r="AB82" s="13"/>
      <c r="AC82" s="14"/>
      <c r="AD82" s="14"/>
      <c r="AE82" s="14"/>
      <c r="AF82" s="14"/>
      <c r="AG82" s="14"/>
      <c r="AH82" s="14"/>
      <c r="AI82" s="48"/>
      <c r="AJ82" s="102">
        <f t="shared" si="4"/>
        <v>2</v>
      </c>
      <c r="AK82" s="62">
        <f t="shared" si="5"/>
        <v>25.833333333333336</v>
      </c>
    </row>
    <row r="83" spans="1:37" ht="15.75">
      <c r="A83" s="115">
        <v>80</v>
      </c>
      <c r="B83" s="70" t="s">
        <v>73</v>
      </c>
      <c r="C83" s="81">
        <v>2004</v>
      </c>
      <c r="D83" s="104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>
        <v>1</v>
      </c>
      <c r="U83" s="51"/>
      <c r="V83" s="51"/>
      <c r="W83" s="51"/>
      <c r="X83" s="51"/>
      <c r="Y83" s="51"/>
      <c r="Z83" s="51"/>
      <c r="AA83" s="105"/>
      <c r="AB83" s="13"/>
      <c r="AC83" s="14"/>
      <c r="AD83" s="14"/>
      <c r="AE83" s="14"/>
      <c r="AF83" s="14"/>
      <c r="AG83" s="14"/>
      <c r="AH83" s="14"/>
      <c r="AI83" s="48"/>
      <c r="AJ83" s="102">
        <f t="shared" si="4"/>
        <v>1</v>
      </c>
      <c r="AK83" s="62">
        <f t="shared" si="5"/>
        <v>12.5</v>
      </c>
    </row>
    <row r="84" spans="1:37" ht="15.75">
      <c r="A84" s="115">
        <v>81</v>
      </c>
      <c r="B84" s="70" t="s">
        <v>65</v>
      </c>
      <c r="C84" s="81">
        <v>2004</v>
      </c>
      <c r="D84" s="102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03"/>
      <c r="AB84" s="18"/>
      <c r="AC84" s="16"/>
      <c r="AD84" s="16"/>
      <c r="AE84" s="16"/>
      <c r="AF84" s="16"/>
      <c r="AG84" s="16"/>
      <c r="AH84" s="16"/>
      <c r="AI84" s="170"/>
      <c r="AJ84" s="102">
        <f t="shared" si="4"/>
        <v>0</v>
      </c>
      <c r="AK84" s="62">
        <f t="shared" si="5"/>
        <v>0</v>
      </c>
    </row>
    <row r="85" spans="1:37" ht="15.75">
      <c r="A85" s="115">
        <v>81</v>
      </c>
      <c r="B85" s="70" t="s">
        <v>79</v>
      </c>
      <c r="C85" s="81">
        <v>2004</v>
      </c>
      <c r="D85" s="102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03"/>
      <c r="AB85" s="18"/>
      <c r="AC85" s="16"/>
      <c r="AD85" s="16"/>
      <c r="AE85" s="16"/>
      <c r="AF85" s="16"/>
      <c r="AG85" s="16"/>
      <c r="AH85" s="16"/>
      <c r="AI85" s="170"/>
      <c r="AJ85" s="102">
        <f t="shared" si="4"/>
        <v>0</v>
      </c>
      <c r="AK85" s="62">
        <f t="shared" si="5"/>
        <v>0</v>
      </c>
    </row>
    <row r="86" spans="1:37" ht="16.5" thickBot="1">
      <c r="A86" s="126">
        <v>81</v>
      </c>
      <c r="B86" s="135" t="s">
        <v>83</v>
      </c>
      <c r="C86" s="112">
        <v>2003</v>
      </c>
      <c r="D86" s="106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107"/>
      <c r="AB86" s="18"/>
      <c r="AC86" s="16"/>
      <c r="AD86" s="16"/>
      <c r="AE86" s="16"/>
      <c r="AF86" s="16"/>
      <c r="AG86" s="16"/>
      <c r="AH86" s="16"/>
      <c r="AI86" s="170"/>
      <c r="AJ86" s="106">
        <f t="shared" si="4"/>
        <v>0</v>
      </c>
      <c r="AK86" s="64">
        <f t="shared" si="5"/>
        <v>0</v>
      </c>
    </row>
    <row r="87" spans="1:37" ht="15.75" hidden="1">
      <c r="A87" s="35"/>
      <c r="B87" s="36"/>
      <c r="C87" s="35"/>
      <c r="D87" s="13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48"/>
      <c r="AJ87" s="51">
        <f t="shared" si="4"/>
        <v>0</v>
      </c>
      <c r="AK87" s="37">
        <f t="shared" si="5"/>
        <v>0</v>
      </c>
    </row>
    <row r="88" spans="1:37" ht="15.75" hidden="1">
      <c r="A88" s="1"/>
      <c r="B88" s="14" t="s">
        <v>0</v>
      </c>
      <c r="C88" s="1"/>
      <c r="D88" s="14">
        <f aca="true" t="shared" si="6" ref="D88:AI88">SUM(D4:D86)</f>
        <v>75</v>
      </c>
      <c r="E88" s="14">
        <f t="shared" si="6"/>
        <v>68</v>
      </c>
      <c r="F88" s="14">
        <f t="shared" si="6"/>
        <v>16</v>
      </c>
      <c r="G88" s="14">
        <f t="shared" si="6"/>
        <v>17</v>
      </c>
      <c r="H88" s="14">
        <f t="shared" si="6"/>
        <v>71</v>
      </c>
      <c r="I88" s="14">
        <f t="shared" si="6"/>
        <v>49</v>
      </c>
      <c r="J88" s="14">
        <f t="shared" si="6"/>
        <v>24</v>
      </c>
      <c r="K88" s="14">
        <f t="shared" si="6"/>
        <v>5</v>
      </c>
      <c r="L88" s="14">
        <f t="shared" si="6"/>
        <v>69</v>
      </c>
      <c r="M88" s="14">
        <f t="shared" si="6"/>
        <v>44</v>
      </c>
      <c r="N88" s="14">
        <f t="shared" si="6"/>
        <v>17</v>
      </c>
      <c r="O88" s="14">
        <f t="shared" si="6"/>
        <v>4</v>
      </c>
      <c r="P88" s="14">
        <f t="shared" si="6"/>
        <v>62</v>
      </c>
      <c r="Q88" s="14">
        <f t="shared" si="6"/>
        <v>24</v>
      </c>
      <c r="R88" s="14">
        <f t="shared" si="6"/>
        <v>4</v>
      </c>
      <c r="S88" s="14">
        <f t="shared" si="6"/>
        <v>7</v>
      </c>
      <c r="T88" s="14">
        <f t="shared" si="6"/>
        <v>80</v>
      </c>
      <c r="U88" s="14">
        <f t="shared" si="6"/>
        <v>51</v>
      </c>
      <c r="V88" s="14">
        <f t="shared" si="6"/>
        <v>5</v>
      </c>
      <c r="W88" s="14">
        <f t="shared" si="6"/>
        <v>13</v>
      </c>
      <c r="X88" s="14">
        <f t="shared" si="6"/>
        <v>74</v>
      </c>
      <c r="Y88" s="14">
        <f t="shared" si="6"/>
        <v>66</v>
      </c>
      <c r="Z88" s="14">
        <f t="shared" si="6"/>
        <v>27</v>
      </c>
      <c r="AA88" s="14">
        <f t="shared" si="6"/>
        <v>6</v>
      </c>
      <c r="AB88" s="14">
        <f t="shared" si="6"/>
        <v>0</v>
      </c>
      <c r="AC88" s="14">
        <f t="shared" si="6"/>
        <v>0</v>
      </c>
      <c r="AD88" s="14">
        <f t="shared" si="6"/>
        <v>0</v>
      </c>
      <c r="AE88" s="14">
        <f t="shared" si="6"/>
        <v>0</v>
      </c>
      <c r="AF88" s="14">
        <f t="shared" si="6"/>
        <v>0</v>
      </c>
      <c r="AG88" s="14">
        <f t="shared" si="6"/>
        <v>0</v>
      </c>
      <c r="AH88" s="14">
        <f t="shared" si="6"/>
        <v>0</v>
      </c>
      <c r="AI88" s="14">
        <f t="shared" si="6"/>
        <v>0</v>
      </c>
      <c r="AK88" s="14"/>
    </row>
    <row r="89" spans="2:35" ht="12.75" hidden="1">
      <c r="B89" s="5" t="s">
        <v>1</v>
      </c>
      <c r="D89" s="29">
        <f>IF(D88=0,0,$A$2/D88)</f>
        <v>13.333333333333334</v>
      </c>
      <c r="E89" s="29">
        <f>IF(E88=0,0,$A$2/E88)</f>
        <v>14.705882352941176</v>
      </c>
      <c r="F89" s="29">
        <f>IF(F88=0,0,$A$2/F88)</f>
        <v>62.5</v>
      </c>
      <c r="G89" s="29">
        <f>IF(G88=0,0,$A$2/G88)</f>
        <v>58.8235294117647</v>
      </c>
      <c r="H89" s="29">
        <f aca="true" t="shared" si="7" ref="H89:AI89">IF(H88=0,0,$A$2/H88)</f>
        <v>14.084507042253522</v>
      </c>
      <c r="I89" s="29">
        <f t="shared" si="7"/>
        <v>20.408163265306122</v>
      </c>
      <c r="J89" s="29">
        <f t="shared" si="7"/>
        <v>41.666666666666664</v>
      </c>
      <c r="K89" s="29">
        <f t="shared" si="7"/>
        <v>200</v>
      </c>
      <c r="L89" s="29">
        <f t="shared" si="7"/>
        <v>14.492753623188406</v>
      </c>
      <c r="M89" s="29">
        <f t="shared" si="7"/>
        <v>22.727272727272727</v>
      </c>
      <c r="N89" s="29">
        <f t="shared" si="7"/>
        <v>58.8235294117647</v>
      </c>
      <c r="O89" s="29">
        <f t="shared" si="7"/>
        <v>250</v>
      </c>
      <c r="P89" s="29">
        <f t="shared" si="7"/>
        <v>16.129032258064516</v>
      </c>
      <c r="Q89" s="29">
        <f t="shared" si="7"/>
        <v>41.666666666666664</v>
      </c>
      <c r="R89" s="29">
        <f t="shared" si="7"/>
        <v>250</v>
      </c>
      <c r="S89" s="29">
        <f t="shared" si="7"/>
        <v>142.85714285714286</v>
      </c>
      <c r="T89" s="29">
        <f t="shared" si="7"/>
        <v>12.5</v>
      </c>
      <c r="U89" s="29">
        <f t="shared" si="7"/>
        <v>19.607843137254903</v>
      </c>
      <c r="V89" s="29">
        <f t="shared" si="7"/>
        <v>200</v>
      </c>
      <c r="W89" s="29">
        <f t="shared" si="7"/>
        <v>76.92307692307692</v>
      </c>
      <c r="X89" s="29">
        <f t="shared" si="7"/>
        <v>13.513513513513514</v>
      </c>
      <c r="Y89" s="29">
        <f t="shared" si="7"/>
        <v>15.151515151515152</v>
      </c>
      <c r="Z89" s="29">
        <f t="shared" si="7"/>
        <v>37.03703703703704</v>
      </c>
      <c r="AA89" s="29">
        <f t="shared" si="7"/>
        <v>166.66666666666666</v>
      </c>
      <c r="AB89" s="29">
        <f t="shared" si="7"/>
        <v>0</v>
      </c>
      <c r="AC89" s="29">
        <f t="shared" si="7"/>
        <v>0</v>
      </c>
      <c r="AD89" s="29">
        <f t="shared" si="7"/>
        <v>0</v>
      </c>
      <c r="AE89" s="29">
        <f t="shared" si="7"/>
        <v>0</v>
      </c>
      <c r="AF89" s="29">
        <f t="shared" si="7"/>
        <v>0</v>
      </c>
      <c r="AG89" s="29">
        <f t="shared" si="7"/>
        <v>0</v>
      </c>
      <c r="AH89" s="29">
        <f t="shared" si="7"/>
        <v>0</v>
      </c>
      <c r="AI89" s="29">
        <f t="shared" si="7"/>
        <v>0</v>
      </c>
    </row>
  </sheetData>
  <sheetProtection/>
  <mergeCells count="3">
    <mergeCell ref="D2:AI2"/>
    <mergeCell ref="AL2:AM2"/>
    <mergeCell ref="A1:AM1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landscape" paperSize="9" r:id="rId1"/>
  <ignoredErrors>
    <ignoredError sqref="AJ4:AK8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M69"/>
  <sheetViews>
    <sheetView tabSelected="1" workbookViewId="0" topLeftCell="A2">
      <pane ySplit="2" topLeftCell="A4" activePane="bottomLeft" state="frozen"/>
      <selection pane="topLeft" activeCell="A2" sqref="A2"/>
      <selection pane="bottomLeft" activeCell="A3" sqref="A3"/>
    </sheetView>
  </sheetViews>
  <sheetFormatPr defaultColWidth="9.00390625" defaultRowHeight="12.75"/>
  <cols>
    <col min="1" max="1" width="6.25390625" style="5" bestFit="1" customWidth="1"/>
    <col min="2" max="2" width="26.00390625" style="5" customWidth="1"/>
    <col min="3" max="3" width="6.25390625" style="5" customWidth="1"/>
    <col min="4" max="27" width="3.00390625" style="5" customWidth="1"/>
    <col min="28" max="35" width="3.00390625" style="5" hidden="1" customWidth="1"/>
    <col min="36" max="36" width="6.25390625" style="50" customWidth="1"/>
    <col min="37" max="37" width="7.625" style="5" bestFit="1" customWidth="1"/>
    <col min="38" max="16384" width="9.125" style="5" customWidth="1"/>
  </cols>
  <sheetData>
    <row r="1" spans="1:39" s="55" customFormat="1" ht="21" customHeight="1" hidden="1">
      <c r="A1" s="174" t="s">
        <v>196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</row>
    <row r="2" spans="1:39" ht="13.5" thickBot="1">
      <c r="A2" s="53">
        <v>1000</v>
      </c>
      <c r="D2" s="172" t="s">
        <v>3</v>
      </c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L2" s="173" t="s">
        <v>180</v>
      </c>
      <c r="AM2" s="173"/>
    </row>
    <row r="3" spans="1:39" ht="13.5" thickBot="1">
      <c r="A3" s="6" t="s">
        <v>161</v>
      </c>
      <c r="B3" s="56" t="s">
        <v>2</v>
      </c>
      <c r="C3" s="56" t="s">
        <v>6</v>
      </c>
      <c r="D3" s="149">
        <v>1</v>
      </c>
      <c r="E3" s="65">
        <v>2</v>
      </c>
      <c r="F3" s="65">
        <v>3</v>
      </c>
      <c r="G3" s="65">
        <v>4</v>
      </c>
      <c r="H3" s="65">
        <v>5</v>
      </c>
      <c r="I3" s="65">
        <v>6</v>
      </c>
      <c r="J3" s="65">
        <v>7</v>
      </c>
      <c r="K3" s="65">
        <v>8</v>
      </c>
      <c r="L3" s="65">
        <v>9</v>
      </c>
      <c r="M3" s="65">
        <v>10</v>
      </c>
      <c r="N3" s="65">
        <v>11</v>
      </c>
      <c r="O3" s="65">
        <v>12</v>
      </c>
      <c r="P3" s="65">
        <v>13</v>
      </c>
      <c r="Q3" s="65">
        <v>14</v>
      </c>
      <c r="R3" s="65">
        <v>15</v>
      </c>
      <c r="S3" s="65">
        <v>16</v>
      </c>
      <c r="T3" s="65">
        <v>17</v>
      </c>
      <c r="U3" s="65">
        <v>18</v>
      </c>
      <c r="V3" s="65">
        <v>19</v>
      </c>
      <c r="W3" s="65">
        <v>20</v>
      </c>
      <c r="X3" s="65">
        <v>21</v>
      </c>
      <c r="Y3" s="65">
        <v>22</v>
      </c>
      <c r="Z3" s="65">
        <v>23</v>
      </c>
      <c r="AA3" s="65">
        <v>24</v>
      </c>
      <c r="AB3" s="9">
        <v>25</v>
      </c>
      <c r="AC3" s="9">
        <v>26</v>
      </c>
      <c r="AD3" s="9">
        <v>27</v>
      </c>
      <c r="AE3" s="9">
        <v>28</v>
      </c>
      <c r="AF3" s="9">
        <v>29</v>
      </c>
      <c r="AG3" s="9">
        <v>30</v>
      </c>
      <c r="AH3" s="9">
        <v>31</v>
      </c>
      <c r="AI3" s="10">
        <v>32</v>
      </c>
      <c r="AJ3" s="56" t="s">
        <v>4</v>
      </c>
      <c r="AK3" s="67" t="s">
        <v>5</v>
      </c>
      <c r="AL3" s="12" t="s">
        <v>181</v>
      </c>
      <c r="AM3" s="90" t="s">
        <v>182</v>
      </c>
    </row>
    <row r="4" spans="1:39" ht="15.75">
      <c r="A4" s="1">
        <v>1</v>
      </c>
      <c r="B4" s="68" t="s">
        <v>41</v>
      </c>
      <c r="C4" s="84">
        <v>2002</v>
      </c>
      <c r="D4" s="99">
        <v>1</v>
      </c>
      <c r="E4" s="100">
        <v>1</v>
      </c>
      <c r="F4" s="100">
        <v>1</v>
      </c>
      <c r="G4" s="100">
        <v>1</v>
      </c>
      <c r="H4" s="100">
        <v>1</v>
      </c>
      <c r="I4" s="100">
        <v>1</v>
      </c>
      <c r="J4" s="100">
        <v>1</v>
      </c>
      <c r="K4" s="100">
        <v>1</v>
      </c>
      <c r="L4" s="100">
        <v>1</v>
      </c>
      <c r="M4" s="100">
        <v>1</v>
      </c>
      <c r="N4" s="100">
        <v>1</v>
      </c>
      <c r="O4" s="100">
        <v>1</v>
      </c>
      <c r="P4" s="100">
        <v>1</v>
      </c>
      <c r="Q4" s="100">
        <v>1</v>
      </c>
      <c r="R4" s="100">
        <v>1</v>
      </c>
      <c r="S4" s="100">
        <v>1</v>
      </c>
      <c r="T4" s="100">
        <v>1</v>
      </c>
      <c r="U4" s="100">
        <v>1</v>
      </c>
      <c r="V4" s="100">
        <v>1</v>
      </c>
      <c r="W4" s="100">
        <v>1</v>
      </c>
      <c r="X4" s="100">
        <v>1</v>
      </c>
      <c r="Y4" s="100">
        <v>1</v>
      </c>
      <c r="Z4" s="100">
        <v>1</v>
      </c>
      <c r="AA4" s="101">
        <v>1</v>
      </c>
      <c r="AB4" s="13"/>
      <c r="AC4" s="14"/>
      <c r="AD4" s="14"/>
      <c r="AE4" s="14"/>
      <c r="AF4" s="14"/>
      <c r="AG4" s="14"/>
      <c r="AH4" s="14"/>
      <c r="AI4" s="15"/>
      <c r="AJ4" s="51">
        <f aca="true" t="shared" si="0" ref="AJ4:AJ9">SUM(D4:AI4)</f>
        <v>24</v>
      </c>
      <c r="AK4" s="163">
        <f>SUMPRODUCT(D4:AI4,$D$69:$AI$69)</f>
        <v>1579.0381910256183</v>
      </c>
      <c r="AL4" s="160" t="s">
        <v>186</v>
      </c>
      <c r="AM4" s="161" t="s">
        <v>186</v>
      </c>
    </row>
    <row r="5" spans="1:39" ht="15.75">
      <c r="A5" s="1">
        <v>2</v>
      </c>
      <c r="B5" s="70" t="s">
        <v>30</v>
      </c>
      <c r="C5" s="81">
        <v>2001</v>
      </c>
      <c r="D5" s="102">
        <v>1</v>
      </c>
      <c r="E5" s="11">
        <v>1</v>
      </c>
      <c r="F5" s="11">
        <v>1</v>
      </c>
      <c r="G5" s="11">
        <v>1</v>
      </c>
      <c r="H5" s="11">
        <v>1</v>
      </c>
      <c r="I5" s="11">
        <v>1</v>
      </c>
      <c r="J5" s="11">
        <v>1</v>
      </c>
      <c r="K5" s="11">
        <v>1</v>
      </c>
      <c r="L5" s="11">
        <v>1</v>
      </c>
      <c r="M5" s="11">
        <v>1</v>
      </c>
      <c r="N5" s="11">
        <v>1</v>
      </c>
      <c r="O5" s="11">
        <v>1</v>
      </c>
      <c r="P5" s="11">
        <v>1</v>
      </c>
      <c r="Q5" s="11">
        <v>1</v>
      </c>
      <c r="R5" s="11">
        <v>1</v>
      </c>
      <c r="S5" s="11">
        <v>1</v>
      </c>
      <c r="T5" s="11">
        <v>1</v>
      </c>
      <c r="U5" s="11">
        <v>1</v>
      </c>
      <c r="V5" s="11">
        <v>1</v>
      </c>
      <c r="W5" s="11">
        <v>1</v>
      </c>
      <c r="X5" s="11">
        <v>1</v>
      </c>
      <c r="Y5" s="11">
        <v>1</v>
      </c>
      <c r="Z5" s="11">
        <v>1</v>
      </c>
      <c r="AA5" s="103">
        <v>1</v>
      </c>
      <c r="AB5" s="18"/>
      <c r="AC5" s="16"/>
      <c r="AD5" s="16"/>
      <c r="AE5" s="16"/>
      <c r="AF5" s="16"/>
      <c r="AG5" s="16"/>
      <c r="AH5" s="16"/>
      <c r="AI5" s="19"/>
      <c r="AJ5" s="11">
        <f t="shared" si="0"/>
        <v>24</v>
      </c>
      <c r="AK5" s="164">
        <f>SUMPRODUCT(D5:AI5,$D$69:$AI$69)</f>
        <v>1579.0381910256183</v>
      </c>
      <c r="AL5" s="156" t="s">
        <v>184</v>
      </c>
      <c r="AM5" s="157" t="s">
        <v>185</v>
      </c>
    </row>
    <row r="6" spans="1:39" ht="15.75">
      <c r="A6" s="1">
        <v>3</v>
      </c>
      <c r="B6" s="69" t="s">
        <v>35</v>
      </c>
      <c r="C6" s="80">
        <v>2001</v>
      </c>
      <c r="D6" s="102">
        <v>1</v>
      </c>
      <c r="E6" s="11">
        <v>1</v>
      </c>
      <c r="F6" s="11">
        <v>1</v>
      </c>
      <c r="G6" s="11">
        <v>1</v>
      </c>
      <c r="H6" s="11">
        <v>1</v>
      </c>
      <c r="I6" s="11">
        <v>1</v>
      </c>
      <c r="J6" s="11">
        <v>1</v>
      </c>
      <c r="K6" s="11">
        <v>1</v>
      </c>
      <c r="L6" s="11">
        <v>1</v>
      </c>
      <c r="M6" s="11">
        <v>1</v>
      </c>
      <c r="N6" s="11">
        <v>1</v>
      </c>
      <c r="O6" s="11"/>
      <c r="P6" s="11">
        <v>1</v>
      </c>
      <c r="Q6" s="11">
        <v>1</v>
      </c>
      <c r="R6" s="11">
        <v>1</v>
      </c>
      <c r="S6" s="11">
        <v>1</v>
      </c>
      <c r="T6" s="11">
        <v>1</v>
      </c>
      <c r="U6" s="11">
        <v>1</v>
      </c>
      <c r="V6" s="11">
        <v>1</v>
      </c>
      <c r="W6" s="11">
        <v>1</v>
      </c>
      <c r="X6" s="11">
        <v>1</v>
      </c>
      <c r="Y6" s="11">
        <v>1</v>
      </c>
      <c r="Z6" s="11">
        <v>1</v>
      </c>
      <c r="AA6" s="103">
        <v>1</v>
      </c>
      <c r="AB6" s="18"/>
      <c r="AC6" s="16"/>
      <c r="AD6" s="16"/>
      <c r="AE6" s="16"/>
      <c r="AF6" s="16"/>
      <c r="AG6" s="16"/>
      <c r="AH6" s="16"/>
      <c r="AI6" s="19"/>
      <c r="AJ6" s="11">
        <f t="shared" si="0"/>
        <v>23</v>
      </c>
      <c r="AK6" s="164">
        <f>SUMPRODUCT(D6:AI6,$D$69:$AI$69)</f>
        <v>1245.704857692285</v>
      </c>
      <c r="AL6" s="154" t="s">
        <v>188</v>
      </c>
      <c r="AM6" s="155" t="s">
        <v>186</v>
      </c>
    </row>
    <row r="7" spans="1:39" ht="15.75">
      <c r="A7" s="1">
        <v>4</v>
      </c>
      <c r="B7" s="73" t="s">
        <v>37</v>
      </c>
      <c r="C7" s="85">
        <v>2001</v>
      </c>
      <c r="D7" s="102">
        <v>1</v>
      </c>
      <c r="E7" s="11">
        <v>1</v>
      </c>
      <c r="F7" s="11">
        <v>1</v>
      </c>
      <c r="G7" s="11">
        <v>1</v>
      </c>
      <c r="H7" s="11">
        <v>1</v>
      </c>
      <c r="I7" s="11">
        <v>1</v>
      </c>
      <c r="J7" s="11">
        <v>1</v>
      </c>
      <c r="K7" s="11"/>
      <c r="L7" s="11">
        <v>1</v>
      </c>
      <c r="M7" s="11">
        <v>1</v>
      </c>
      <c r="N7" s="11">
        <v>1</v>
      </c>
      <c r="O7" s="11"/>
      <c r="P7" s="11">
        <v>1</v>
      </c>
      <c r="Q7" s="11">
        <v>1</v>
      </c>
      <c r="R7" s="11">
        <v>1</v>
      </c>
      <c r="S7" s="11">
        <v>1</v>
      </c>
      <c r="T7" s="11">
        <v>1</v>
      </c>
      <c r="U7" s="11">
        <v>1</v>
      </c>
      <c r="V7" s="11">
        <v>1</v>
      </c>
      <c r="W7" s="11">
        <v>1</v>
      </c>
      <c r="X7" s="11">
        <v>1</v>
      </c>
      <c r="Y7" s="11">
        <v>1</v>
      </c>
      <c r="Z7" s="11">
        <v>1</v>
      </c>
      <c r="AA7" s="103">
        <v>1</v>
      </c>
      <c r="AB7" s="18"/>
      <c r="AC7" s="16"/>
      <c r="AD7" s="16"/>
      <c r="AE7" s="16"/>
      <c r="AF7" s="16"/>
      <c r="AG7" s="16"/>
      <c r="AH7" s="16"/>
      <c r="AI7" s="19"/>
      <c r="AJ7" s="11">
        <f>SUM(D7:AI7)</f>
        <v>22</v>
      </c>
      <c r="AK7" s="164">
        <f>SUMPRODUCT(D7:AI7,$D$69:$AI$69)</f>
        <v>1120.7048576922848</v>
      </c>
      <c r="AL7" s="154" t="s">
        <v>190</v>
      </c>
      <c r="AM7" s="155" t="s">
        <v>191</v>
      </c>
    </row>
    <row r="8" spans="1:39" ht="15.75">
      <c r="A8" s="1">
        <v>5</v>
      </c>
      <c r="B8" s="70" t="s">
        <v>50</v>
      </c>
      <c r="C8" s="81">
        <v>2002</v>
      </c>
      <c r="D8" s="102">
        <v>1</v>
      </c>
      <c r="E8" s="11">
        <v>1</v>
      </c>
      <c r="F8" s="11">
        <v>1</v>
      </c>
      <c r="G8" s="11">
        <v>1</v>
      </c>
      <c r="H8" s="11">
        <v>1</v>
      </c>
      <c r="I8" s="11">
        <v>1</v>
      </c>
      <c r="J8" s="11">
        <v>1</v>
      </c>
      <c r="K8" s="11">
        <v>1</v>
      </c>
      <c r="L8" s="11">
        <v>1</v>
      </c>
      <c r="M8" s="11">
        <v>1</v>
      </c>
      <c r="N8" s="11">
        <v>1</v>
      </c>
      <c r="O8" s="11">
        <v>1</v>
      </c>
      <c r="P8" s="11">
        <v>1</v>
      </c>
      <c r="Q8" s="11">
        <v>1</v>
      </c>
      <c r="R8" s="11">
        <v>1</v>
      </c>
      <c r="S8" s="11">
        <v>1</v>
      </c>
      <c r="T8" s="11">
        <v>1</v>
      </c>
      <c r="U8" s="11">
        <v>1</v>
      </c>
      <c r="V8" s="11">
        <v>1</v>
      </c>
      <c r="W8" s="11">
        <v>1</v>
      </c>
      <c r="X8" s="11">
        <v>1</v>
      </c>
      <c r="Y8" s="11">
        <v>1</v>
      </c>
      <c r="Z8" s="11">
        <v>1</v>
      </c>
      <c r="AA8" s="103">
        <v>1</v>
      </c>
      <c r="AB8" s="18"/>
      <c r="AC8" s="16"/>
      <c r="AD8" s="16"/>
      <c r="AE8" s="16"/>
      <c r="AF8" s="16"/>
      <c r="AG8" s="16"/>
      <c r="AH8" s="16"/>
      <c r="AI8" s="19"/>
      <c r="AJ8" s="11">
        <f t="shared" si="0"/>
        <v>24</v>
      </c>
      <c r="AK8" s="164">
        <f>SUMPRODUCT(D8:AI8,$D$69:$AI$69)</f>
        <v>1579.0381910256183</v>
      </c>
      <c r="AL8" s="154" t="s">
        <v>187</v>
      </c>
      <c r="AM8" s="155" t="s">
        <v>184</v>
      </c>
    </row>
    <row r="9" spans="1:39" ht="16.5" thickBot="1">
      <c r="A9" s="38">
        <v>6</v>
      </c>
      <c r="B9" s="135" t="s">
        <v>36</v>
      </c>
      <c r="C9" s="112">
        <v>2001</v>
      </c>
      <c r="D9" s="106">
        <v>1</v>
      </c>
      <c r="E9" s="54">
        <v>1</v>
      </c>
      <c r="F9" s="54">
        <v>1</v>
      </c>
      <c r="G9" s="54">
        <v>1</v>
      </c>
      <c r="H9" s="54">
        <v>1</v>
      </c>
      <c r="I9" s="54">
        <v>1</v>
      </c>
      <c r="J9" s="54">
        <v>1</v>
      </c>
      <c r="K9" s="54"/>
      <c r="L9" s="54">
        <v>1</v>
      </c>
      <c r="M9" s="54">
        <v>1</v>
      </c>
      <c r="N9" s="54">
        <v>1</v>
      </c>
      <c r="O9" s="54"/>
      <c r="P9" s="54">
        <v>1</v>
      </c>
      <c r="Q9" s="54">
        <v>1</v>
      </c>
      <c r="R9" s="54">
        <v>1</v>
      </c>
      <c r="S9" s="54">
        <v>1</v>
      </c>
      <c r="T9" s="54">
        <v>1</v>
      </c>
      <c r="U9" s="54">
        <v>1</v>
      </c>
      <c r="V9" s="54">
        <v>1</v>
      </c>
      <c r="W9" s="54">
        <v>1</v>
      </c>
      <c r="X9" s="54">
        <v>1</v>
      </c>
      <c r="Y9" s="54">
        <v>1</v>
      </c>
      <c r="Z9" s="54">
        <v>1</v>
      </c>
      <c r="AA9" s="107">
        <v>1</v>
      </c>
      <c r="AB9" s="39"/>
      <c r="AC9" s="40"/>
      <c r="AD9" s="40"/>
      <c r="AE9" s="40"/>
      <c r="AF9" s="40"/>
      <c r="AG9" s="40"/>
      <c r="AH9" s="40"/>
      <c r="AI9" s="41"/>
      <c r="AJ9" s="54">
        <f t="shared" si="0"/>
        <v>22</v>
      </c>
      <c r="AK9" s="165">
        <f>SUMPRODUCT(D9:AI9,$D$69:$AI$69)</f>
        <v>1120.7048576922848</v>
      </c>
      <c r="AL9" s="158">
        <v>0</v>
      </c>
      <c r="AM9" s="159" t="s">
        <v>189</v>
      </c>
    </row>
    <row r="10" spans="1:37" ht="15.75">
      <c r="A10" s="113">
        <v>7</v>
      </c>
      <c r="B10" s="114" t="s">
        <v>34</v>
      </c>
      <c r="C10" s="84">
        <v>2001</v>
      </c>
      <c r="D10" s="104">
        <v>1</v>
      </c>
      <c r="E10" s="51">
        <v>1</v>
      </c>
      <c r="F10" s="51">
        <v>1</v>
      </c>
      <c r="G10" s="51">
        <v>1</v>
      </c>
      <c r="H10" s="51">
        <v>1</v>
      </c>
      <c r="I10" s="51">
        <v>1</v>
      </c>
      <c r="J10" s="51">
        <v>1</v>
      </c>
      <c r="K10" s="51">
        <v>1</v>
      </c>
      <c r="L10" s="51">
        <v>1</v>
      </c>
      <c r="M10" s="51">
        <v>1</v>
      </c>
      <c r="N10" s="51">
        <v>1</v>
      </c>
      <c r="O10" s="51"/>
      <c r="P10" s="51">
        <v>1</v>
      </c>
      <c r="Q10" s="51">
        <v>1</v>
      </c>
      <c r="R10" s="51"/>
      <c r="S10" s="51">
        <v>1</v>
      </c>
      <c r="T10" s="51">
        <v>1</v>
      </c>
      <c r="U10" s="51">
        <v>1</v>
      </c>
      <c r="V10" s="51">
        <v>1</v>
      </c>
      <c r="W10" s="51">
        <v>1</v>
      </c>
      <c r="X10" s="51">
        <v>1</v>
      </c>
      <c r="Y10" s="51">
        <v>1</v>
      </c>
      <c r="Z10" s="51">
        <v>1</v>
      </c>
      <c r="AA10" s="105">
        <v>1</v>
      </c>
      <c r="AB10" s="13"/>
      <c r="AC10" s="14"/>
      <c r="AD10" s="14"/>
      <c r="AE10" s="14"/>
      <c r="AF10" s="14"/>
      <c r="AG10" s="14"/>
      <c r="AH10" s="14"/>
      <c r="AI10" s="15"/>
      <c r="AJ10" s="99">
        <f aca="true" t="shared" si="1" ref="AJ10:AJ35">SUM(D10:AI10)</f>
        <v>22</v>
      </c>
      <c r="AK10" s="61">
        <f aca="true" t="shared" si="2" ref="AK10:AK35">SUMPRODUCT(D10:AI10,$D$69:$AI$69)</f>
        <v>1079.0381910256183</v>
      </c>
    </row>
    <row r="11" spans="1:37" ht="15.75">
      <c r="A11" s="115">
        <v>8</v>
      </c>
      <c r="B11" s="121" t="s">
        <v>45</v>
      </c>
      <c r="C11" s="85">
        <v>2002</v>
      </c>
      <c r="D11" s="102">
        <v>1</v>
      </c>
      <c r="E11" s="11">
        <v>1</v>
      </c>
      <c r="F11" s="11">
        <v>1</v>
      </c>
      <c r="G11" s="11">
        <v>1</v>
      </c>
      <c r="H11" s="11">
        <v>1</v>
      </c>
      <c r="I11" s="11">
        <v>1</v>
      </c>
      <c r="J11" s="11">
        <v>1</v>
      </c>
      <c r="K11" s="11">
        <v>1</v>
      </c>
      <c r="L11" s="11">
        <v>1</v>
      </c>
      <c r="M11" s="11">
        <v>1</v>
      </c>
      <c r="N11" s="11">
        <v>1</v>
      </c>
      <c r="O11" s="11"/>
      <c r="P11" s="11">
        <v>1</v>
      </c>
      <c r="Q11" s="11">
        <v>1</v>
      </c>
      <c r="R11" s="11"/>
      <c r="S11" s="11">
        <v>1</v>
      </c>
      <c r="T11" s="11">
        <v>1</v>
      </c>
      <c r="U11" s="11">
        <v>1</v>
      </c>
      <c r="V11" s="11">
        <v>1</v>
      </c>
      <c r="W11" s="11"/>
      <c r="X11" s="11">
        <v>1</v>
      </c>
      <c r="Y11" s="11">
        <v>1</v>
      </c>
      <c r="Z11" s="11">
        <v>1</v>
      </c>
      <c r="AA11" s="103">
        <v>1</v>
      </c>
      <c r="AB11" s="18"/>
      <c r="AC11" s="16"/>
      <c r="AD11" s="16"/>
      <c r="AE11" s="16"/>
      <c r="AF11" s="16"/>
      <c r="AG11" s="16"/>
      <c r="AH11" s="16"/>
      <c r="AI11" s="19"/>
      <c r="AJ11" s="102">
        <f t="shared" si="1"/>
        <v>21</v>
      </c>
      <c r="AK11" s="62">
        <f t="shared" si="2"/>
        <v>967.9270799145072</v>
      </c>
    </row>
    <row r="12" spans="1:37" ht="15.75">
      <c r="A12" s="115">
        <v>9</v>
      </c>
      <c r="B12" s="117" t="s">
        <v>11</v>
      </c>
      <c r="C12" s="81">
        <v>2003</v>
      </c>
      <c r="D12" s="102">
        <v>1</v>
      </c>
      <c r="E12" s="11">
        <v>1</v>
      </c>
      <c r="F12" s="11">
        <v>1</v>
      </c>
      <c r="G12" s="11">
        <v>1</v>
      </c>
      <c r="H12" s="11">
        <v>1</v>
      </c>
      <c r="I12" s="11">
        <v>1</v>
      </c>
      <c r="J12" s="11">
        <v>1</v>
      </c>
      <c r="K12" s="11">
        <v>1</v>
      </c>
      <c r="L12" s="11">
        <v>1</v>
      </c>
      <c r="M12" s="11">
        <v>1</v>
      </c>
      <c r="N12" s="11">
        <v>1</v>
      </c>
      <c r="O12" s="11"/>
      <c r="P12" s="11">
        <v>1</v>
      </c>
      <c r="Q12" s="11"/>
      <c r="R12" s="11"/>
      <c r="S12" s="11">
        <v>1</v>
      </c>
      <c r="T12" s="11">
        <v>1</v>
      </c>
      <c r="U12" s="11">
        <v>1</v>
      </c>
      <c r="V12" s="11"/>
      <c r="W12" s="11">
        <v>1</v>
      </c>
      <c r="X12" s="11">
        <v>1</v>
      </c>
      <c r="Y12" s="11">
        <v>1</v>
      </c>
      <c r="Z12" s="11">
        <v>1</v>
      </c>
      <c r="AA12" s="103">
        <v>1</v>
      </c>
      <c r="AB12" s="18"/>
      <c r="AC12" s="16"/>
      <c r="AD12" s="16"/>
      <c r="AE12" s="16"/>
      <c r="AF12" s="16"/>
      <c r="AG12" s="16"/>
      <c r="AH12" s="16"/>
      <c r="AI12" s="19"/>
      <c r="AJ12" s="102">
        <f t="shared" si="1"/>
        <v>20</v>
      </c>
      <c r="AK12" s="62">
        <f t="shared" si="2"/>
        <v>911.2060231934505</v>
      </c>
    </row>
    <row r="13" spans="1:37" ht="15.75">
      <c r="A13" s="115">
        <v>10</v>
      </c>
      <c r="B13" s="117" t="s">
        <v>13</v>
      </c>
      <c r="C13" s="81">
        <v>2003</v>
      </c>
      <c r="D13" s="102">
        <v>1</v>
      </c>
      <c r="E13" s="11">
        <v>1</v>
      </c>
      <c r="F13" s="11">
        <v>1</v>
      </c>
      <c r="G13" s="11">
        <v>1</v>
      </c>
      <c r="H13" s="11">
        <v>1</v>
      </c>
      <c r="I13" s="11">
        <v>1</v>
      </c>
      <c r="J13" s="11">
        <v>1</v>
      </c>
      <c r="K13" s="11">
        <v>1</v>
      </c>
      <c r="L13" s="11">
        <v>1</v>
      </c>
      <c r="M13" s="11">
        <v>1</v>
      </c>
      <c r="N13" s="11">
        <v>1</v>
      </c>
      <c r="O13" s="11"/>
      <c r="P13" s="11">
        <v>1</v>
      </c>
      <c r="Q13" s="11">
        <v>1</v>
      </c>
      <c r="R13" s="11"/>
      <c r="S13" s="11">
        <v>1</v>
      </c>
      <c r="T13" s="11">
        <v>1</v>
      </c>
      <c r="U13" s="11">
        <v>1</v>
      </c>
      <c r="V13" s="11">
        <v>1</v>
      </c>
      <c r="W13" s="11"/>
      <c r="X13" s="11">
        <v>1</v>
      </c>
      <c r="Y13" s="11">
        <v>1</v>
      </c>
      <c r="Z13" s="11">
        <v>1</v>
      </c>
      <c r="AA13" s="103"/>
      <c r="AB13" s="18"/>
      <c r="AC13" s="16"/>
      <c r="AD13" s="16"/>
      <c r="AE13" s="16"/>
      <c r="AF13" s="16"/>
      <c r="AG13" s="16"/>
      <c r="AH13" s="16"/>
      <c r="AI13" s="19"/>
      <c r="AJ13" s="102">
        <f t="shared" si="1"/>
        <v>20</v>
      </c>
      <c r="AK13" s="62">
        <f t="shared" si="2"/>
        <v>891.0040029914303</v>
      </c>
    </row>
    <row r="14" spans="1:37" ht="15.75">
      <c r="A14" s="115">
        <v>11</v>
      </c>
      <c r="B14" s="117" t="s">
        <v>22</v>
      </c>
      <c r="C14" s="81">
        <v>2003</v>
      </c>
      <c r="D14" s="102">
        <v>1</v>
      </c>
      <c r="E14" s="11">
        <v>1</v>
      </c>
      <c r="F14" s="11">
        <v>1</v>
      </c>
      <c r="G14" s="11">
        <v>1</v>
      </c>
      <c r="H14" s="11">
        <v>1</v>
      </c>
      <c r="I14" s="11">
        <v>1</v>
      </c>
      <c r="J14" s="11">
        <v>1</v>
      </c>
      <c r="K14" s="11"/>
      <c r="L14" s="11">
        <v>1</v>
      </c>
      <c r="M14" s="11">
        <v>1</v>
      </c>
      <c r="N14" s="11">
        <v>1</v>
      </c>
      <c r="O14" s="11"/>
      <c r="P14" s="11">
        <v>1</v>
      </c>
      <c r="Q14" s="11">
        <v>1</v>
      </c>
      <c r="R14" s="11"/>
      <c r="S14" s="11"/>
      <c r="T14" s="11">
        <v>1</v>
      </c>
      <c r="U14" s="11">
        <v>1</v>
      </c>
      <c r="V14" s="11">
        <v>1</v>
      </c>
      <c r="W14" s="11"/>
      <c r="X14" s="11">
        <v>1</v>
      </c>
      <c r="Y14" s="11">
        <v>1</v>
      </c>
      <c r="Z14" s="11">
        <v>1</v>
      </c>
      <c r="AA14" s="103">
        <v>1</v>
      </c>
      <c r="AB14" s="18"/>
      <c r="AC14" s="16"/>
      <c r="AD14" s="16"/>
      <c r="AE14" s="16"/>
      <c r="AF14" s="16"/>
      <c r="AG14" s="16"/>
      <c r="AH14" s="16"/>
      <c r="AI14" s="19"/>
      <c r="AJ14" s="102">
        <f t="shared" si="1"/>
        <v>19</v>
      </c>
      <c r="AK14" s="62">
        <f t="shared" si="2"/>
        <v>771.4985084859356</v>
      </c>
    </row>
    <row r="15" spans="1:37" ht="15.75">
      <c r="A15" s="115">
        <v>12</v>
      </c>
      <c r="B15" s="117" t="s">
        <v>38</v>
      </c>
      <c r="C15" s="81">
        <v>2002</v>
      </c>
      <c r="D15" s="102">
        <v>1</v>
      </c>
      <c r="E15" s="11">
        <v>1</v>
      </c>
      <c r="F15" s="11"/>
      <c r="G15" s="11">
        <v>1</v>
      </c>
      <c r="H15" s="11">
        <v>1</v>
      </c>
      <c r="I15" s="11">
        <v>1</v>
      </c>
      <c r="J15" s="11">
        <v>1</v>
      </c>
      <c r="K15" s="11"/>
      <c r="L15" s="11">
        <v>1</v>
      </c>
      <c r="M15" s="11">
        <v>1</v>
      </c>
      <c r="N15" s="11">
        <v>1</v>
      </c>
      <c r="O15" s="11"/>
      <c r="P15" s="11">
        <v>1</v>
      </c>
      <c r="Q15" s="11"/>
      <c r="R15" s="11"/>
      <c r="S15" s="11"/>
      <c r="T15" s="11">
        <v>1</v>
      </c>
      <c r="U15" s="11">
        <v>1</v>
      </c>
      <c r="V15" s="11">
        <v>1</v>
      </c>
      <c r="W15" s="11">
        <v>1</v>
      </c>
      <c r="X15" s="11">
        <v>1</v>
      </c>
      <c r="Y15" s="11">
        <v>1</v>
      </c>
      <c r="Z15" s="11">
        <v>1</v>
      </c>
      <c r="AA15" s="103">
        <v>1</v>
      </c>
      <c r="AB15" s="18"/>
      <c r="AC15" s="16"/>
      <c r="AD15" s="16"/>
      <c r="AE15" s="16"/>
      <c r="AF15" s="16"/>
      <c r="AG15" s="16"/>
      <c r="AH15" s="16"/>
      <c r="AI15" s="19"/>
      <c r="AJ15" s="102">
        <f t="shared" si="1"/>
        <v>18</v>
      </c>
      <c r="AK15" s="62">
        <f t="shared" si="2"/>
        <v>728.763465750893</v>
      </c>
    </row>
    <row r="16" spans="1:37" ht="15.75">
      <c r="A16" s="115">
        <v>13</v>
      </c>
      <c r="B16" s="117" t="s">
        <v>28</v>
      </c>
      <c r="C16" s="81">
        <v>2003</v>
      </c>
      <c r="D16" s="102">
        <v>1</v>
      </c>
      <c r="E16" s="11">
        <v>1</v>
      </c>
      <c r="F16" s="11">
        <v>1</v>
      </c>
      <c r="G16" s="11">
        <v>1</v>
      </c>
      <c r="H16" s="11">
        <v>1</v>
      </c>
      <c r="I16" s="11">
        <v>1</v>
      </c>
      <c r="J16" s="11">
        <v>1</v>
      </c>
      <c r="K16" s="11"/>
      <c r="L16" s="11">
        <v>1</v>
      </c>
      <c r="M16" s="11">
        <v>1</v>
      </c>
      <c r="N16" s="11">
        <v>1</v>
      </c>
      <c r="O16" s="11"/>
      <c r="P16" s="11">
        <v>1</v>
      </c>
      <c r="Q16" s="11">
        <v>1</v>
      </c>
      <c r="R16" s="11"/>
      <c r="S16" s="11"/>
      <c r="T16" s="11">
        <v>1</v>
      </c>
      <c r="U16" s="11">
        <v>1</v>
      </c>
      <c r="V16" s="11"/>
      <c r="W16" s="11"/>
      <c r="X16" s="11">
        <v>1</v>
      </c>
      <c r="Y16" s="11">
        <v>1</v>
      </c>
      <c r="Z16" s="11">
        <v>1</v>
      </c>
      <c r="AA16" s="103"/>
      <c r="AB16" s="18"/>
      <c r="AC16" s="16"/>
      <c r="AD16" s="16"/>
      <c r="AE16" s="16"/>
      <c r="AF16" s="16"/>
      <c r="AG16" s="16"/>
      <c r="AH16" s="16"/>
      <c r="AI16" s="19"/>
      <c r="AJ16" s="102">
        <f t="shared" si="1"/>
        <v>17</v>
      </c>
      <c r="AK16" s="62">
        <f t="shared" si="2"/>
        <v>603.6663406537679</v>
      </c>
    </row>
    <row r="17" spans="1:37" ht="15.75">
      <c r="A17" s="115">
        <v>14</v>
      </c>
      <c r="B17" s="117" t="s">
        <v>27</v>
      </c>
      <c r="C17" s="81">
        <v>2004</v>
      </c>
      <c r="D17" s="102">
        <v>1</v>
      </c>
      <c r="E17" s="11">
        <v>1</v>
      </c>
      <c r="F17" s="11">
        <v>1</v>
      </c>
      <c r="G17" s="11">
        <v>1</v>
      </c>
      <c r="H17" s="11">
        <v>1</v>
      </c>
      <c r="I17" s="11">
        <v>1</v>
      </c>
      <c r="J17" s="11">
        <v>1</v>
      </c>
      <c r="K17" s="11"/>
      <c r="L17" s="11">
        <v>1</v>
      </c>
      <c r="M17" s="11">
        <v>1</v>
      </c>
      <c r="N17" s="11">
        <v>1</v>
      </c>
      <c r="O17" s="11"/>
      <c r="P17" s="11">
        <v>1</v>
      </c>
      <c r="Q17" s="11"/>
      <c r="R17" s="11"/>
      <c r="S17" s="11">
        <v>1</v>
      </c>
      <c r="T17" s="11">
        <v>1</v>
      </c>
      <c r="U17" s="11">
        <v>1</v>
      </c>
      <c r="V17" s="11"/>
      <c r="W17" s="11"/>
      <c r="X17" s="11">
        <v>1</v>
      </c>
      <c r="Y17" s="11">
        <v>1</v>
      </c>
      <c r="Z17" s="11">
        <v>1</v>
      </c>
      <c r="AA17" s="103"/>
      <c r="AB17" s="18"/>
      <c r="AC17" s="16"/>
      <c r="AD17" s="16"/>
      <c r="AE17" s="16"/>
      <c r="AF17" s="16"/>
      <c r="AG17" s="16"/>
      <c r="AH17" s="16"/>
      <c r="AI17" s="19"/>
      <c r="AJ17" s="102">
        <f t="shared" si="1"/>
        <v>17</v>
      </c>
      <c r="AK17" s="62">
        <f t="shared" si="2"/>
        <v>598.1718351592625</v>
      </c>
    </row>
    <row r="18" spans="1:37" ht="15.75">
      <c r="A18" s="115">
        <v>15</v>
      </c>
      <c r="B18" s="117" t="s">
        <v>42</v>
      </c>
      <c r="C18" s="81">
        <v>2002</v>
      </c>
      <c r="D18" s="102">
        <v>1</v>
      </c>
      <c r="E18" s="11">
        <v>1</v>
      </c>
      <c r="F18" s="11"/>
      <c r="G18" s="11"/>
      <c r="H18" s="11">
        <v>1</v>
      </c>
      <c r="I18" s="11">
        <v>1</v>
      </c>
      <c r="J18" s="11"/>
      <c r="K18" s="11"/>
      <c r="L18" s="11">
        <v>1</v>
      </c>
      <c r="M18" s="11">
        <v>1</v>
      </c>
      <c r="N18" s="11"/>
      <c r="O18" s="11"/>
      <c r="P18" s="11">
        <v>1</v>
      </c>
      <c r="Q18" s="11">
        <v>1</v>
      </c>
      <c r="R18" s="11"/>
      <c r="S18" s="11">
        <v>1</v>
      </c>
      <c r="T18" s="11">
        <v>1</v>
      </c>
      <c r="U18" s="11">
        <v>1</v>
      </c>
      <c r="V18" s="11"/>
      <c r="W18" s="11"/>
      <c r="X18" s="11">
        <v>1</v>
      </c>
      <c r="Y18" s="11">
        <v>1</v>
      </c>
      <c r="Z18" s="11">
        <v>1</v>
      </c>
      <c r="AA18" s="103"/>
      <c r="AB18" s="18"/>
      <c r="AC18" s="16"/>
      <c r="AD18" s="16"/>
      <c r="AE18" s="16"/>
      <c r="AF18" s="16"/>
      <c r="AG18" s="16"/>
      <c r="AH18" s="16"/>
      <c r="AI18" s="19"/>
      <c r="AJ18" s="102">
        <f t="shared" si="1"/>
        <v>14</v>
      </c>
      <c r="AK18" s="62">
        <f t="shared" si="2"/>
        <v>402.33850182592903</v>
      </c>
    </row>
    <row r="19" spans="1:37" ht="15.75">
      <c r="A19" s="115">
        <v>16</v>
      </c>
      <c r="B19" s="118" t="s">
        <v>39</v>
      </c>
      <c r="C19" s="140">
        <v>2002</v>
      </c>
      <c r="D19" s="102">
        <v>1</v>
      </c>
      <c r="E19" s="11">
        <v>1</v>
      </c>
      <c r="F19" s="11"/>
      <c r="G19" s="11"/>
      <c r="H19" s="11">
        <v>1</v>
      </c>
      <c r="I19" s="11">
        <v>1</v>
      </c>
      <c r="J19" s="11">
        <v>1</v>
      </c>
      <c r="K19" s="11"/>
      <c r="L19" s="11">
        <v>1</v>
      </c>
      <c r="M19" s="11">
        <v>1</v>
      </c>
      <c r="N19" s="11"/>
      <c r="O19" s="11"/>
      <c r="P19" s="11">
        <v>1</v>
      </c>
      <c r="Q19" s="11"/>
      <c r="R19" s="11"/>
      <c r="S19" s="11"/>
      <c r="T19" s="11">
        <v>1</v>
      </c>
      <c r="U19" s="11">
        <v>1</v>
      </c>
      <c r="V19" s="11"/>
      <c r="W19" s="11"/>
      <c r="X19" s="11">
        <v>1</v>
      </c>
      <c r="Y19" s="11">
        <v>1</v>
      </c>
      <c r="Z19" s="11">
        <v>1</v>
      </c>
      <c r="AA19" s="103">
        <v>1</v>
      </c>
      <c r="AB19" s="18"/>
      <c r="AC19" s="16"/>
      <c r="AD19" s="16"/>
      <c r="AE19" s="16"/>
      <c r="AF19" s="16"/>
      <c r="AG19" s="16"/>
      <c r="AH19" s="16"/>
      <c r="AI19" s="19"/>
      <c r="AJ19" s="102">
        <f t="shared" si="1"/>
        <v>14</v>
      </c>
      <c r="AK19" s="62">
        <f t="shared" si="2"/>
        <v>397.57659706402427</v>
      </c>
    </row>
    <row r="20" spans="1:37" ht="15.75">
      <c r="A20" s="115">
        <v>17</v>
      </c>
      <c r="B20" s="117" t="s">
        <v>21</v>
      </c>
      <c r="C20" s="81">
        <v>2003</v>
      </c>
      <c r="D20" s="102">
        <v>1</v>
      </c>
      <c r="E20" s="11">
        <v>1</v>
      </c>
      <c r="F20" s="11"/>
      <c r="G20" s="11">
        <v>1</v>
      </c>
      <c r="H20" s="11">
        <v>1</v>
      </c>
      <c r="I20" s="11">
        <v>1</v>
      </c>
      <c r="J20" s="11"/>
      <c r="K20" s="11"/>
      <c r="L20" s="11">
        <v>1</v>
      </c>
      <c r="M20" s="11">
        <v>1</v>
      </c>
      <c r="N20" s="11"/>
      <c r="O20" s="11"/>
      <c r="P20" s="11">
        <v>1</v>
      </c>
      <c r="Q20" s="11"/>
      <c r="R20" s="11"/>
      <c r="S20" s="11">
        <v>1</v>
      </c>
      <c r="T20" s="11">
        <v>1</v>
      </c>
      <c r="U20" s="11">
        <v>1</v>
      </c>
      <c r="V20" s="11"/>
      <c r="W20" s="11"/>
      <c r="X20" s="11">
        <v>1</v>
      </c>
      <c r="Y20" s="11">
        <v>1</v>
      </c>
      <c r="Z20" s="11">
        <v>1</v>
      </c>
      <c r="AA20" s="103"/>
      <c r="AB20" s="18"/>
      <c r="AC20" s="16"/>
      <c r="AD20" s="16"/>
      <c r="AE20" s="16"/>
      <c r="AF20" s="16"/>
      <c r="AG20" s="16"/>
      <c r="AH20" s="16"/>
      <c r="AI20" s="19"/>
      <c r="AJ20" s="102">
        <f t="shared" si="1"/>
        <v>14</v>
      </c>
      <c r="AK20" s="62">
        <f t="shared" si="2"/>
        <v>387.9154249028521</v>
      </c>
    </row>
    <row r="21" spans="1:37" ht="15.75">
      <c r="A21" s="115">
        <v>18</v>
      </c>
      <c r="B21" s="117" t="s">
        <v>49</v>
      </c>
      <c r="C21" s="81">
        <v>2001</v>
      </c>
      <c r="D21" s="102">
        <v>1</v>
      </c>
      <c r="E21" s="11">
        <v>1</v>
      </c>
      <c r="F21" s="11"/>
      <c r="G21" s="11"/>
      <c r="H21" s="11">
        <v>1</v>
      </c>
      <c r="I21" s="11">
        <v>1</v>
      </c>
      <c r="J21" s="11"/>
      <c r="K21" s="11"/>
      <c r="L21" s="11">
        <v>1</v>
      </c>
      <c r="M21" s="11">
        <v>1</v>
      </c>
      <c r="N21" s="11"/>
      <c r="O21" s="11"/>
      <c r="P21" s="11">
        <v>1</v>
      </c>
      <c r="Q21" s="11"/>
      <c r="R21" s="11"/>
      <c r="S21" s="11"/>
      <c r="T21" s="11">
        <v>1</v>
      </c>
      <c r="U21" s="11">
        <v>1</v>
      </c>
      <c r="V21" s="11"/>
      <c r="W21" s="11"/>
      <c r="X21" s="11">
        <v>1</v>
      </c>
      <c r="Y21" s="11">
        <v>1</v>
      </c>
      <c r="Z21" s="11">
        <v>1</v>
      </c>
      <c r="AA21" s="103">
        <v>1</v>
      </c>
      <c r="AB21" s="18"/>
      <c r="AC21" s="16"/>
      <c r="AD21" s="16"/>
      <c r="AE21" s="16"/>
      <c r="AF21" s="16"/>
      <c r="AG21" s="16"/>
      <c r="AH21" s="16"/>
      <c r="AI21" s="19"/>
      <c r="AJ21" s="102">
        <f t="shared" si="1"/>
        <v>13</v>
      </c>
      <c r="AK21" s="62">
        <f t="shared" si="2"/>
        <v>330.90993039735764</v>
      </c>
    </row>
    <row r="22" spans="1:37" ht="15.75">
      <c r="A22" s="115">
        <v>18</v>
      </c>
      <c r="B22" s="116" t="s">
        <v>141</v>
      </c>
      <c r="C22" s="80">
        <v>2005</v>
      </c>
      <c r="D22" s="102">
        <v>1</v>
      </c>
      <c r="E22" s="11">
        <v>1</v>
      </c>
      <c r="F22" s="11"/>
      <c r="G22" s="11"/>
      <c r="H22" s="11">
        <v>1</v>
      </c>
      <c r="I22" s="11">
        <v>1</v>
      </c>
      <c r="J22" s="11"/>
      <c r="K22" s="11"/>
      <c r="L22" s="11">
        <v>1</v>
      </c>
      <c r="M22" s="11">
        <v>1</v>
      </c>
      <c r="N22" s="11"/>
      <c r="O22" s="11"/>
      <c r="P22" s="11">
        <v>1</v>
      </c>
      <c r="Q22" s="11">
        <v>1</v>
      </c>
      <c r="R22" s="11"/>
      <c r="S22" s="11"/>
      <c r="T22" s="11">
        <v>1</v>
      </c>
      <c r="U22" s="11">
        <v>1</v>
      </c>
      <c r="V22" s="11"/>
      <c r="W22" s="11"/>
      <c r="X22" s="11">
        <v>1</v>
      </c>
      <c r="Y22" s="11">
        <v>1</v>
      </c>
      <c r="Z22" s="11">
        <v>1</v>
      </c>
      <c r="AA22" s="103"/>
      <c r="AB22" s="18"/>
      <c r="AC22" s="16"/>
      <c r="AD22" s="16"/>
      <c r="AE22" s="16"/>
      <c r="AF22" s="16"/>
      <c r="AG22" s="16"/>
      <c r="AH22" s="16"/>
      <c r="AI22" s="19"/>
      <c r="AJ22" s="102">
        <f t="shared" si="1"/>
        <v>13</v>
      </c>
      <c r="AK22" s="62">
        <f t="shared" si="2"/>
        <v>330.9099303973576</v>
      </c>
    </row>
    <row r="23" spans="1:37" ht="15.75">
      <c r="A23" s="115">
        <v>20</v>
      </c>
      <c r="B23" s="117" t="s">
        <v>18</v>
      </c>
      <c r="C23" s="81">
        <v>2003</v>
      </c>
      <c r="D23" s="102">
        <v>1</v>
      </c>
      <c r="E23" s="11">
        <v>1</v>
      </c>
      <c r="F23" s="11"/>
      <c r="G23" s="11"/>
      <c r="H23" s="11">
        <v>1</v>
      </c>
      <c r="I23" s="11">
        <v>1</v>
      </c>
      <c r="J23" s="11"/>
      <c r="K23" s="11"/>
      <c r="L23" s="11">
        <v>1</v>
      </c>
      <c r="M23" s="11">
        <v>1</v>
      </c>
      <c r="N23" s="11">
        <v>1</v>
      </c>
      <c r="O23" s="11"/>
      <c r="P23" s="11">
        <v>1</v>
      </c>
      <c r="Q23" s="11"/>
      <c r="R23" s="11"/>
      <c r="S23" s="11"/>
      <c r="T23" s="11">
        <v>1</v>
      </c>
      <c r="U23" s="11">
        <v>1</v>
      </c>
      <c r="V23" s="11"/>
      <c r="W23" s="11"/>
      <c r="X23" s="11">
        <v>1</v>
      </c>
      <c r="Y23" s="11">
        <v>1</v>
      </c>
      <c r="Z23" s="11">
        <v>1</v>
      </c>
      <c r="AA23" s="103"/>
      <c r="AB23" s="18"/>
      <c r="AC23" s="16"/>
      <c r="AD23" s="16"/>
      <c r="AE23" s="16"/>
      <c r="AF23" s="16"/>
      <c r="AG23" s="16"/>
      <c r="AH23" s="16"/>
      <c r="AI23" s="19"/>
      <c r="AJ23" s="102">
        <f t="shared" si="1"/>
        <v>13</v>
      </c>
      <c r="AK23" s="62">
        <f t="shared" si="2"/>
        <v>320.65352014094736</v>
      </c>
    </row>
    <row r="24" spans="1:37" ht="15.75">
      <c r="A24" s="115">
        <v>21</v>
      </c>
      <c r="B24" s="116" t="s">
        <v>24</v>
      </c>
      <c r="C24" s="80">
        <v>2004</v>
      </c>
      <c r="D24" s="102">
        <v>1</v>
      </c>
      <c r="E24" s="11">
        <v>1</v>
      </c>
      <c r="F24" s="11"/>
      <c r="G24" s="11">
        <v>1</v>
      </c>
      <c r="H24" s="11">
        <v>1</v>
      </c>
      <c r="I24" s="11">
        <v>1</v>
      </c>
      <c r="J24" s="11"/>
      <c r="K24" s="11"/>
      <c r="L24" s="11">
        <v>1</v>
      </c>
      <c r="M24" s="11">
        <v>1</v>
      </c>
      <c r="N24" s="11"/>
      <c r="O24" s="11"/>
      <c r="P24" s="11">
        <v>1</v>
      </c>
      <c r="Q24" s="11"/>
      <c r="R24" s="11"/>
      <c r="S24" s="11"/>
      <c r="T24" s="11">
        <v>1</v>
      </c>
      <c r="U24" s="11">
        <v>1</v>
      </c>
      <c r="V24" s="11"/>
      <c r="W24" s="11"/>
      <c r="X24" s="11">
        <v>1</v>
      </c>
      <c r="Y24" s="11">
        <v>1</v>
      </c>
      <c r="Z24" s="11">
        <v>1</v>
      </c>
      <c r="AA24" s="103"/>
      <c r="AB24" s="18"/>
      <c r="AC24" s="16"/>
      <c r="AD24" s="16"/>
      <c r="AE24" s="16"/>
      <c r="AF24" s="16"/>
      <c r="AG24" s="16"/>
      <c r="AH24" s="16"/>
      <c r="AI24" s="19"/>
      <c r="AJ24" s="102">
        <f t="shared" si="1"/>
        <v>13</v>
      </c>
      <c r="AK24" s="62">
        <f t="shared" si="2"/>
        <v>316.4868534742807</v>
      </c>
    </row>
    <row r="25" spans="1:37" ht="15.75">
      <c r="A25" s="115">
        <v>22</v>
      </c>
      <c r="B25" s="122" t="s">
        <v>43</v>
      </c>
      <c r="C25" s="86">
        <v>2002</v>
      </c>
      <c r="D25" s="102">
        <v>1</v>
      </c>
      <c r="E25" s="11">
        <v>1</v>
      </c>
      <c r="F25" s="11"/>
      <c r="G25" s="11"/>
      <c r="H25" s="11">
        <v>1</v>
      </c>
      <c r="I25" s="11">
        <v>1</v>
      </c>
      <c r="J25" s="11"/>
      <c r="K25" s="11"/>
      <c r="L25" s="11">
        <v>1</v>
      </c>
      <c r="M25" s="11">
        <v>1</v>
      </c>
      <c r="N25" s="11"/>
      <c r="O25" s="11"/>
      <c r="P25" s="11">
        <v>1</v>
      </c>
      <c r="Q25" s="11"/>
      <c r="R25" s="11"/>
      <c r="S25" s="11">
        <v>1</v>
      </c>
      <c r="T25" s="11">
        <v>1</v>
      </c>
      <c r="U25" s="11">
        <v>1</v>
      </c>
      <c r="V25" s="11"/>
      <c r="W25" s="11"/>
      <c r="X25" s="11">
        <v>1</v>
      </c>
      <c r="Y25" s="11">
        <v>1</v>
      </c>
      <c r="Z25" s="11"/>
      <c r="AA25" s="103"/>
      <c r="AB25" s="18"/>
      <c r="AC25" s="16"/>
      <c r="AD25" s="16"/>
      <c r="AE25" s="16"/>
      <c r="AF25" s="16"/>
      <c r="AG25" s="16"/>
      <c r="AH25" s="16"/>
      <c r="AI25" s="19"/>
      <c r="AJ25" s="102">
        <f t="shared" si="1"/>
        <v>12</v>
      </c>
      <c r="AK25" s="62">
        <f t="shared" si="2"/>
        <v>289.7011391885664</v>
      </c>
    </row>
    <row r="26" spans="1:37" ht="15.75">
      <c r="A26" s="115">
        <v>23</v>
      </c>
      <c r="B26" s="166" t="s">
        <v>19</v>
      </c>
      <c r="C26" s="83">
        <v>2003</v>
      </c>
      <c r="D26" s="102">
        <v>1</v>
      </c>
      <c r="E26" s="11">
        <v>1</v>
      </c>
      <c r="F26" s="11"/>
      <c r="G26" s="11"/>
      <c r="H26" s="11">
        <v>1</v>
      </c>
      <c r="I26" s="11">
        <v>1</v>
      </c>
      <c r="J26" s="11"/>
      <c r="K26" s="11"/>
      <c r="L26" s="11">
        <v>1</v>
      </c>
      <c r="M26" s="11">
        <v>1</v>
      </c>
      <c r="N26" s="11"/>
      <c r="O26" s="11"/>
      <c r="P26" s="11">
        <v>1</v>
      </c>
      <c r="Q26" s="11"/>
      <c r="R26" s="11"/>
      <c r="S26" s="11"/>
      <c r="T26" s="11">
        <v>1</v>
      </c>
      <c r="U26" s="11">
        <v>1</v>
      </c>
      <c r="V26" s="11"/>
      <c r="W26" s="11"/>
      <c r="X26" s="11">
        <v>1</v>
      </c>
      <c r="Y26" s="11">
        <v>1</v>
      </c>
      <c r="Z26" s="11">
        <v>1</v>
      </c>
      <c r="AA26" s="103"/>
      <c r="AB26" s="18"/>
      <c r="AC26" s="16"/>
      <c r="AD26" s="16"/>
      <c r="AE26" s="16"/>
      <c r="AF26" s="16"/>
      <c r="AG26" s="16"/>
      <c r="AH26" s="16"/>
      <c r="AI26" s="19"/>
      <c r="AJ26" s="102">
        <f t="shared" si="1"/>
        <v>12</v>
      </c>
      <c r="AK26" s="62">
        <f t="shared" si="2"/>
        <v>253.9868534742807</v>
      </c>
    </row>
    <row r="27" spans="1:37" ht="15" customHeight="1">
      <c r="A27" s="115">
        <v>23</v>
      </c>
      <c r="B27" s="121" t="s">
        <v>25</v>
      </c>
      <c r="C27" s="85">
        <v>2004</v>
      </c>
      <c r="D27" s="102">
        <v>1</v>
      </c>
      <c r="E27" s="11">
        <v>1</v>
      </c>
      <c r="F27" s="11"/>
      <c r="G27" s="11"/>
      <c r="H27" s="11">
        <v>1</v>
      </c>
      <c r="I27" s="11">
        <v>1</v>
      </c>
      <c r="J27" s="11"/>
      <c r="K27" s="11"/>
      <c r="L27" s="11">
        <v>1</v>
      </c>
      <c r="M27" s="11">
        <v>1</v>
      </c>
      <c r="N27" s="11"/>
      <c r="O27" s="11"/>
      <c r="P27" s="11">
        <v>1</v>
      </c>
      <c r="Q27" s="11"/>
      <c r="R27" s="11"/>
      <c r="S27" s="11"/>
      <c r="T27" s="11">
        <v>1</v>
      </c>
      <c r="U27" s="11">
        <v>1</v>
      </c>
      <c r="V27" s="11"/>
      <c r="W27" s="11"/>
      <c r="X27" s="11">
        <v>1</v>
      </c>
      <c r="Y27" s="11">
        <v>1</v>
      </c>
      <c r="Z27" s="11">
        <v>1</v>
      </c>
      <c r="AA27" s="103"/>
      <c r="AB27" s="18"/>
      <c r="AC27" s="16"/>
      <c r="AD27" s="16"/>
      <c r="AE27" s="16"/>
      <c r="AF27" s="16"/>
      <c r="AG27" s="16"/>
      <c r="AH27" s="16"/>
      <c r="AI27" s="19"/>
      <c r="AJ27" s="102">
        <f t="shared" si="1"/>
        <v>12</v>
      </c>
      <c r="AK27" s="62">
        <f t="shared" si="2"/>
        <v>253.9868534742807</v>
      </c>
    </row>
    <row r="28" spans="1:37" ht="14.25" customHeight="1">
      <c r="A28" s="115">
        <v>23</v>
      </c>
      <c r="B28" s="116" t="s">
        <v>48</v>
      </c>
      <c r="C28" s="80">
        <v>2002</v>
      </c>
      <c r="D28" s="102">
        <v>1</v>
      </c>
      <c r="E28" s="11">
        <v>1</v>
      </c>
      <c r="F28" s="11"/>
      <c r="G28" s="11"/>
      <c r="H28" s="11">
        <v>1</v>
      </c>
      <c r="I28" s="11">
        <v>1</v>
      </c>
      <c r="J28" s="11"/>
      <c r="K28" s="11"/>
      <c r="L28" s="11">
        <v>1</v>
      </c>
      <c r="M28" s="11">
        <v>1</v>
      </c>
      <c r="N28" s="11"/>
      <c r="O28" s="11"/>
      <c r="P28" s="11">
        <v>1</v>
      </c>
      <c r="Q28" s="11"/>
      <c r="R28" s="11"/>
      <c r="S28" s="11"/>
      <c r="T28" s="11">
        <v>1</v>
      </c>
      <c r="U28" s="11">
        <v>1</v>
      </c>
      <c r="V28" s="11"/>
      <c r="W28" s="11"/>
      <c r="X28" s="11">
        <v>1</v>
      </c>
      <c r="Y28" s="11">
        <v>1</v>
      </c>
      <c r="Z28" s="11">
        <v>1</v>
      </c>
      <c r="AA28" s="103"/>
      <c r="AB28" s="18"/>
      <c r="AC28" s="16"/>
      <c r="AD28" s="16"/>
      <c r="AE28" s="16"/>
      <c r="AF28" s="16"/>
      <c r="AG28" s="16"/>
      <c r="AH28" s="16"/>
      <c r="AI28" s="19"/>
      <c r="AJ28" s="102">
        <f t="shared" si="1"/>
        <v>12</v>
      </c>
      <c r="AK28" s="62">
        <f t="shared" si="2"/>
        <v>253.9868534742807</v>
      </c>
    </row>
    <row r="29" spans="1:37" ht="15.75">
      <c r="A29" s="115">
        <v>23</v>
      </c>
      <c r="B29" s="117" t="s">
        <v>143</v>
      </c>
      <c r="C29" s="81">
        <v>2005</v>
      </c>
      <c r="D29" s="102">
        <v>1</v>
      </c>
      <c r="E29" s="11">
        <v>1</v>
      </c>
      <c r="F29" s="11"/>
      <c r="G29" s="11"/>
      <c r="H29" s="11">
        <v>1</v>
      </c>
      <c r="I29" s="11">
        <v>1</v>
      </c>
      <c r="J29" s="11"/>
      <c r="K29" s="11"/>
      <c r="L29" s="11">
        <v>1</v>
      </c>
      <c r="M29" s="11">
        <v>1</v>
      </c>
      <c r="N29" s="11"/>
      <c r="O29" s="11"/>
      <c r="P29" s="11">
        <v>1</v>
      </c>
      <c r="Q29" s="11"/>
      <c r="R29" s="11"/>
      <c r="S29" s="11"/>
      <c r="T29" s="11">
        <v>1</v>
      </c>
      <c r="U29" s="11">
        <v>1</v>
      </c>
      <c r="V29" s="11"/>
      <c r="W29" s="11"/>
      <c r="X29" s="11">
        <v>1</v>
      </c>
      <c r="Y29" s="11">
        <v>1</v>
      </c>
      <c r="Z29" s="11">
        <v>1</v>
      </c>
      <c r="AA29" s="103"/>
      <c r="AB29" s="18"/>
      <c r="AC29" s="16"/>
      <c r="AD29" s="16"/>
      <c r="AE29" s="16"/>
      <c r="AF29" s="16"/>
      <c r="AG29" s="16"/>
      <c r="AH29" s="16"/>
      <c r="AI29" s="19"/>
      <c r="AJ29" s="102">
        <f t="shared" si="1"/>
        <v>12</v>
      </c>
      <c r="AK29" s="62">
        <f t="shared" si="2"/>
        <v>253.9868534742807</v>
      </c>
    </row>
    <row r="30" spans="1:37" ht="15.75">
      <c r="A30" s="115">
        <v>23</v>
      </c>
      <c r="B30" s="116" t="s">
        <v>147</v>
      </c>
      <c r="C30" s="80">
        <v>2005</v>
      </c>
      <c r="D30" s="102">
        <v>1</v>
      </c>
      <c r="E30" s="11">
        <v>1</v>
      </c>
      <c r="F30" s="11"/>
      <c r="G30" s="11"/>
      <c r="H30" s="11">
        <v>1</v>
      </c>
      <c r="I30" s="11">
        <v>1</v>
      </c>
      <c r="J30" s="11"/>
      <c r="K30" s="11"/>
      <c r="L30" s="11">
        <v>1</v>
      </c>
      <c r="M30" s="11">
        <v>1</v>
      </c>
      <c r="N30" s="11"/>
      <c r="O30" s="11"/>
      <c r="P30" s="11">
        <v>1</v>
      </c>
      <c r="Q30" s="11"/>
      <c r="R30" s="11"/>
      <c r="S30" s="11"/>
      <c r="T30" s="11">
        <v>1</v>
      </c>
      <c r="U30" s="11">
        <v>1</v>
      </c>
      <c r="V30" s="11"/>
      <c r="W30" s="11"/>
      <c r="X30" s="11">
        <v>1</v>
      </c>
      <c r="Y30" s="11">
        <v>1</v>
      </c>
      <c r="Z30" s="11">
        <v>1</v>
      </c>
      <c r="AA30" s="103"/>
      <c r="AB30" s="18"/>
      <c r="AC30" s="16"/>
      <c r="AD30" s="16"/>
      <c r="AE30" s="16"/>
      <c r="AF30" s="16"/>
      <c r="AG30" s="16"/>
      <c r="AH30" s="16"/>
      <c r="AI30" s="19"/>
      <c r="AJ30" s="102">
        <f t="shared" si="1"/>
        <v>12</v>
      </c>
      <c r="AK30" s="62">
        <f t="shared" si="2"/>
        <v>253.9868534742807</v>
      </c>
    </row>
    <row r="31" spans="1:37" ht="15.75">
      <c r="A31" s="115">
        <v>28</v>
      </c>
      <c r="B31" s="117" t="s">
        <v>156</v>
      </c>
      <c r="C31" s="81">
        <v>2006</v>
      </c>
      <c r="D31" s="102">
        <v>1</v>
      </c>
      <c r="E31" s="11">
        <v>1</v>
      </c>
      <c r="F31" s="11"/>
      <c r="G31" s="11"/>
      <c r="H31" s="11">
        <v>1</v>
      </c>
      <c r="I31" s="11">
        <v>1</v>
      </c>
      <c r="J31" s="11"/>
      <c r="K31" s="11"/>
      <c r="L31" s="11">
        <v>1</v>
      </c>
      <c r="M31" s="11">
        <v>1</v>
      </c>
      <c r="N31" s="11"/>
      <c r="O31" s="11"/>
      <c r="P31" s="11">
        <v>1</v>
      </c>
      <c r="Q31" s="11"/>
      <c r="R31" s="11"/>
      <c r="S31" s="11"/>
      <c r="T31" s="11">
        <v>1</v>
      </c>
      <c r="U31" s="11">
        <v>1</v>
      </c>
      <c r="V31" s="11"/>
      <c r="W31" s="11"/>
      <c r="X31" s="11">
        <v>1</v>
      </c>
      <c r="Y31" s="11">
        <v>1</v>
      </c>
      <c r="Z31" s="11">
        <v>1</v>
      </c>
      <c r="AA31" s="103"/>
      <c r="AB31" s="18"/>
      <c r="AC31" s="16"/>
      <c r="AD31" s="16"/>
      <c r="AE31" s="16"/>
      <c r="AF31" s="16"/>
      <c r="AG31" s="16"/>
      <c r="AH31" s="16"/>
      <c r="AI31" s="19"/>
      <c r="AJ31" s="102">
        <f t="shared" si="1"/>
        <v>12</v>
      </c>
      <c r="AK31" s="62">
        <f t="shared" si="2"/>
        <v>253.9868534742807</v>
      </c>
    </row>
    <row r="32" spans="1:37" ht="15.75">
      <c r="A32" s="115">
        <v>29</v>
      </c>
      <c r="B32" s="124" t="s">
        <v>145</v>
      </c>
      <c r="C32" s="80">
        <v>2005</v>
      </c>
      <c r="D32" s="102">
        <v>1</v>
      </c>
      <c r="E32" s="11">
        <v>1</v>
      </c>
      <c r="F32" s="11"/>
      <c r="G32" s="11"/>
      <c r="H32" s="11">
        <v>1</v>
      </c>
      <c r="I32" s="11">
        <v>1</v>
      </c>
      <c r="J32" s="11"/>
      <c r="K32" s="11"/>
      <c r="L32" s="11">
        <v>1</v>
      </c>
      <c r="M32" s="11"/>
      <c r="N32" s="11"/>
      <c r="O32" s="11"/>
      <c r="P32" s="11">
        <v>1</v>
      </c>
      <c r="Q32" s="11"/>
      <c r="R32" s="11"/>
      <c r="S32" s="11"/>
      <c r="T32" s="11">
        <v>1</v>
      </c>
      <c r="U32" s="11">
        <v>1</v>
      </c>
      <c r="V32" s="11"/>
      <c r="W32" s="11"/>
      <c r="X32" s="11">
        <v>1</v>
      </c>
      <c r="Y32" s="11">
        <v>1</v>
      </c>
      <c r="Z32" s="11">
        <v>1</v>
      </c>
      <c r="AA32" s="103"/>
      <c r="AB32" s="18"/>
      <c r="AC32" s="16"/>
      <c r="AD32" s="16"/>
      <c r="AE32" s="16"/>
      <c r="AF32" s="16"/>
      <c r="AG32" s="16"/>
      <c r="AH32" s="16"/>
      <c r="AI32" s="19"/>
      <c r="AJ32" s="102">
        <f t="shared" si="1"/>
        <v>11</v>
      </c>
      <c r="AK32" s="62">
        <f t="shared" si="2"/>
        <v>226.95982644725368</v>
      </c>
    </row>
    <row r="33" spans="1:37" ht="15.75">
      <c r="A33" s="115">
        <v>30</v>
      </c>
      <c r="B33" s="117" t="s">
        <v>7</v>
      </c>
      <c r="C33" s="81">
        <v>2004</v>
      </c>
      <c r="D33" s="102">
        <v>1</v>
      </c>
      <c r="E33" s="11">
        <v>1</v>
      </c>
      <c r="F33" s="11"/>
      <c r="G33" s="11"/>
      <c r="H33" s="11">
        <v>1</v>
      </c>
      <c r="I33" s="11">
        <v>1</v>
      </c>
      <c r="J33" s="11"/>
      <c r="K33" s="11"/>
      <c r="L33" s="11">
        <v>1</v>
      </c>
      <c r="M33" s="11">
        <v>1</v>
      </c>
      <c r="N33" s="11"/>
      <c r="O33" s="11"/>
      <c r="P33" s="11">
        <v>1</v>
      </c>
      <c r="Q33" s="11"/>
      <c r="R33" s="11"/>
      <c r="S33" s="11"/>
      <c r="T33" s="11">
        <v>1</v>
      </c>
      <c r="U33" s="11">
        <v>1</v>
      </c>
      <c r="V33" s="11"/>
      <c r="W33" s="11"/>
      <c r="X33" s="11">
        <v>1</v>
      </c>
      <c r="Y33" s="11">
        <v>1</v>
      </c>
      <c r="Z33" s="11"/>
      <c r="AA33" s="103"/>
      <c r="AB33" s="18"/>
      <c r="AC33" s="16"/>
      <c r="AD33" s="16"/>
      <c r="AE33" s="16"/>
      <c r="AF33" s="16"/>
      <c r="AG33" s="16"/>
      <c r="AH33" s="16"/>
      <c r="AI33" s="19"/>
      <c r="AJ33" s="102">
        <f t="shared" si="1"/>
        <v>11</v>
      </c>
      <c r="AK33" s="62">
        <f t="shared" si="2"/>
        <v>218.27256775999498</v>
      </c>
    </row>
    <row r="34" spans="1:37" ht="15.75">
      <c r="A34" s="115">
        <v>30</v>
      </c>
      <c r="B34" s="117" t="s">
        <v>14</v>
      </c>
      <c r="C34" s="81">
        <v>2003</v>
      </c>
      <c r="D34" s="102">
        <v>1</v>
      </c>
      <c r="E34" s="11">
        <v>1</v>
      </c>
      <c r="F34" s="11"/>
      <c r="G34" s="11"/>
      <c r="H34" s="11">
        <v>1</v>
      </c>
      <c r="I34" s="11">
        <v>1</v>
      </c>
      <c r="J34" s="11"/>
      <c r="K34" s="11"/>
      <c r="L34" s="11">
        <v>1</v>
      </c>
      <c r="M34" s="11">
        <v>1</v>
      </c>
      <c r="N34" s="11"/>
      <c r="O34" s="11"/>
      <c r="P34" s="11">
        <v>1</v>
      </c>
      <c r="Q34" s="11"/>
      <c r="R34" s="11"/>
      <c r="S34" s="11"/>
      <c r="T34" s="11">
        <v>1</v>
      </c>
      <c r="U34" s="11">
        <v>1</v>
      </c>
      <c r="V34" s="11"/>
      <c r="W34" s="11"/>
      <c r="X34" s="11">
        <v>1</v>
      </c>
      <c r="Y34" s="11">
        <v>1</v>
      </c>
      <c r="Z34" s="11"/>
      <c r="AA34" s="103"/>
      <c r="AB34" s="18"/>
      <c r="AC34" s="16"/>
      <c r="AD34" s="16"/>
      <c r="AE34" s="16"/>
      <c r="AF34" s="16"/>
      <c r="AG34" s="16"/>
      <c r="AH34" s="16"/>
      <c r="AI34" s="19"/>
      <c r="AJ34" s="102">
        <f t="shared" si="1"/>
        <v>11</v>
      </c>
      <c r="AK34" s="62">
        <f t="shared" si="2"/>
        <v>218.27256775999498</v>
      </c>
    </row>
    <row r="35" spans="1:37" ht="15.75">
      <c r="A35" s="115">
        <v>30</v>
      </c>
      <c r="B35" s="167" t="s">
        <v>20</v>
      </c>
      <c r="C35" s="80">
        <v>2004</v>
      </c>
      <c r="D35" s="102">
        <v>1</v>
      </c>
      <c r="E35" s="11">
        <v>1</v>
      </c>
      <c r="F35" s="11"/>
      <c r="G35" s="11"/>
      <c r="H35" s="11">
        <v>1</v>
      </c>
      <c r="I35" s="11">
        <v>1</v>
      </c>
      <c r="J35" s="11"/>
      <c r="K35" s="11"/>
      <c r="L35" s="11">
        <v>1</v>
      </c>
      <c r="M35" s="11">
        <v>1</v>
      </c>
      <c r="N35" s="11"/>
      <c r="O35" s="11"/>
      <c r="P35" s="11">
        <v>1</v>
      </c>
      <c r="Q35" s="11"/>
      <c r="R35" s="11"/>
      <c r="S35" s="11"/>
      <c r="T35" s="11">
        <v>1</v>
      </c>
      <c r="U35" s="11">
        <v>1</v>
      </c>
      <c r="V35" s="11"/>
      <c r="W35" s="11"/>
      <c r="X35" s="11">
        <v>1</v>
      </c>
      <c r="Y35" s="11">
        <v>1</v>
      </c>
      <c r="Z35" s="11"/>
      <c r="AA35" s="103"/>
      <c r="AB35" s="18"/>
      <c r="AC35" s="16"/>
      <c r="AD35" s="16"/>
      <c r="AE35" s="16"/>
      <c r="AF35" s="16"/>
      <c r="AG35" s="16"/>
      <c r="AH35" s="16"/>
      <c r="AI35" s="19"/>
      <c r="AJ35" s="102">
        <f t="shared" si="1"/>
        <v>11</v>
      </c>
      <c r="AK35" s="62">
        <f t="shared" si="2"/>
        <v>218.27256775999498</v>
      </c>
    </row>
    <row r="36" spans="1:37" ht="15.75">
      <c r="A36" s="115">
        <v>30</v>
      </c>
      <c r="B36" s="117" t="s">
        <v>26</v>
      </c>
      <c r="C36" s="81">
        <v>2003</v>
      </c>
      <c r="D36" s="102">
        <v>1</v>
      </c>
      <c r="E36" s="11">
        <v>1</v>
      </c>
      <c r="F36" s="11"/>
      <c r="G36" s="11"/>
      <c r="H36" s="11">
        <v>1</v>
      </c>
      <c r="I36" s="11">
        <v>1</v>
      </c>
      <c r="J36" s="11"/>
      <c r="K36" s="11"/>
      <c r="L36" s="11">
        <v>1</v>
      </c>
      <c r="M36" s="11">
        <v>1</v>
      </c>
      <c r="N36" s="11"/>
      <c r="O36" s="11"/>
      <c r="P36" s="11">
        <v>1</v>
      </c>
      <c r="Q36" s="11"/>
      <c r="R36" s="11"/>
      <c r="S36" s="11"/>
      <c r="T36" s="11">
        <v>1</v>
      </c>
      <c r="U36" s="11">
        <v>1</v>
      </c>
      <c r="V36" s="11"/>
      <c r="W36" s="11"/>
      <c r="X36" s="11">
        <v>1</v>
      </c>
      <c r="Y36" s="11">
        <v>1</v>
      </c>
      <c r="Z36" s="11"/>
      <c r="AA36" s="103"/>
      <c r="AB36" s="18"/>
      <c r="AC36" s="16"/>
      <c r="AD36" s="16"/>
      <c r="AE36" s="16"/>
      <c r="AF36" s="16"/>
      <c r="AG36" s="16"/>
      <c r="AH36" s="16"/>
      <c r="AI36" s="19"/>
      <c r="AJ36" s="102">
        <f aca="true" t="shared" si="3" ref="AJ36:AJ67">SUM(D36:AI36)</f>
        <v>11</v>
      </c>
      <c r="AK36" s="62">
        <f aca="true" t="shared" si="4" ref="AK36:AK67">SUMPRODUCT(D36:AI36,$D$69:$AI$69)</f>
        <v>218.27256775999498</v>
      </c>
    </row>
    <row r="37" spans="1:37" ht="15.75">
      <c r="A37" s="115">
        <v>30</v>
      </c>
      <c r="B37" s="119" t="s">
        <v>40</v>
      </c>
      <c r="C37" s="86">
        <v>2001</v>
      </c>
      <c r="D37" s="102">
        <v>1</v>
      </c>
      <c r="E37" s="11">
        <v>1</v>
      </c>
      <c r="F37" s="11"/>
      <c r="G37" s="11"/>
      <c r="H37" s="11">
        <v>1</v>
      </c>
      <c r="I37" s="11">
        <v>1</v>
      </c>
      <c r="J37" s="11"/>
      <c r="K37" s="11"/>
      <c r="L37" s="11">
        <v>1</v>
      </c>
      <c r="M37" s="11">
        <v>1</v>
      </c>
      <c r="N37" s="11"/>
      <c r="O37" s="11"/>
      <c r="P37" s="11">
        <v>1</v>
      </c>
      <c r="Q37" s="11"/>
      <c r="R37" s="11"/>
      <c r="S37" s="11"/>
      <c r="T37" s="11">
        <v>1</v>
      </c>
      <c r="U37" s="11">
        <v>1</v>
      </c>
      <c r="V37" s="11"/>
      <c r="W37" s="11"/>
      <c r="X37" s="11">
        <v>1</v>
      </c>
      <c r="Y37" s="11">
        <v>1</v>
      </c>
      <c r="Z37" s="11"/>
      <c r="AA37" s="103"/>
      <c r="AB37" s="18"/>
      <c r="AC37" s="16"/>
      <c r="AD37" s="16"/>
      <c r="AE37" s="16"/>
      <c r="AF37" s="16"/>
      <c r="AG37" s="16"/>
      <c r="AH37" s="16"/>
      <c r="AI37" s="19"/>
      <c r="AJ37" s="102">
        <f t="shared" si="3"/>
        <v>11</v>
      </c>
      <c r="AK37" s="62">
        <f t="shared" si="4"/>
        <v>218.27256775999498</v>
      </c>
    </row>
    <row r="38" spans="1:37" ht="15.75">
      <c r="A38" s="115">
        <v>30</v>
      </c>
      <c r="B38" s="117" t="s">
        <v>46</v>
      </c>
      <c r="C38" s="81">
        <v>2003</v>
      </c>
      <c r="D38" s="102">
        <v>1</v>
      </c>
      <c r="E38" s="11">
        <v>1</v>
      </c>
      <c r="F38" s="11"/>
      <c r="G38" s="11"/>
      <c r="H38" s="11">
        <v>1</v>
      </c>
      <c r="I38" s="11">
        <v>1</v>
      </c>
      <c r="J38" s="11"/>
      <c r="K38" s="11"/>
      <c r="L38" s="11">
        <v>1</v>
      </c>
      <c r="M38" s="11">
        <v>1</v>
      </c>
      <c r="N38" s="11"/>
      <c r="O38" s="11"/>
      <c r="P38" s="11">
        <v>1</v>
      </c>
      <c r="Q38" s="11"/>
      <c r="R38" s="11"/>
      <c r="S38" s="11"/>
      <c r="T38" s="11">
        <v>1</v>
      </c>
      <c r="U38" s="11">
        <v>1</v>
      </c>
      <c r="V38" s="11"/>
      <c r="W38" s="11"/>
      <c r="X38" s="11">
        <v>1</v>
      </c>
      <c r="Y38" s="11">
        <v>1</v>
      </c>
      <c r="Z38" s="11"/>
      <c r="AA38" s="103"/>
      <c r="AB38" s="18"/>
      <c r="AC38" s="16"/>
      <c r="AD38" s="16"/>
      <c r="AE38" s="16"/>
      <c r="AF38" s="16"/>
      <c r="AG38" s="16"/>
      <c r="AH38" s="16"/>
      <c r="AI38" s="19"/>
      <c r="AJ38" s="102">
        <f t="shared" si="3"/>
        <v>11</v>
      </c>
      <c r="AK38" s="62">
        <f t="shared" si="4"/>
        <v>218.27256775999498</v>
      </c>
    </row>
    <row r="39" spans="1:37" ht="15.75">
      <c r="A39" s="115">
        <v>30</v>
      </c>
      <c r="B39" s="117" t="s">
        <v>47</v>
      </c>
      <c r="C39" s="81">
        <v>2001</v>
      </c>
      <c r="D39" s="102">
        <v>1</v>
      </c>
      <c r="E39" s="11">
        <v>1</v>
      </c>
      <c r="F39" s="11"/>
      <c r="G39" s="11"/>
      <c r="H39" s="11">
        <v>1</v>
      </c>
      <c r="I39" s="11">
        <v>1</v>
      </c>
      <c r="J39" s="11"/>
      <c r="K39" s="11"/>
      <c r="L39" s="11">
        <v>1</v>
      </c>
      <c r="M39" s="11">
        <v>1</v>
      </c>
      <c r="N39" s="11"/>
      <c r="O39" s="11"/>
      <c r="P39" s="11">
        <v>1</v>
      </c>
      <c r="Q39" s="11"/>
      <c r="R39" s="11"/>
      <c r="S39" s="11"/>
      <c r="T39" s="11">
        <v>1</v>
      </c>
      <c r="U39" s="11">
        <v>1</v>
      </c>
      <c r="V39" s="11"/>
      <c r="W39" s="11"/>
      <c r="X39" s="11">
        <v>1</v>
      </c>
      <c r="Y39" s="11">
        <v>1</v>
      </c>
      <c r="Z39" s="11"/>
      <c r="AA39" s="103"/>
      <c r="AB39" s="18"/>
      <c r="AC39" s="16"/>
      <c r="AD39" s="16"/>
      <c r="AE39" s="16"/>
      <c r="AF39" s="16"/>
      <c r="AG39" s="16"/>
      <c r="AH39" s="16"/>
      <c r="AI39" s="19"/>
      <c r="AJ39" s="102">
        <f t="shared" si="3"/>
        <v>11</v>
      </c>
      <c r="AK39" s="62">
        <f t="shared" si="4"/>
        <v>218.27256775999498</v>
      </c>
    </row>
    <row r="40" spans="1:37" ht="15.75">
      <c r="A40" s="115">
        <v>30</v>
      </c>
      <c r="B40" s="117" t="s">
        <v>52</v>
      </c>
      <c r="C40" s="81">
        <v>2001</v>
      </c>
      <c r="D40" s="102">
        <v>1</v>
      </c>
      <c r="E40" s="11">
        <v>1</v>
      </c>
      <c r="F40" s="11"/>
      <c r="G40" s="11"/>
      <c r="H40" s="11">
        <v>1</v>
      </c>
      <c r="I40" s="11">
        <v>1</v>
      </c>
      <c r="J40" s="11"/>
      <c r="K40" s="11"/>
      <c r="L40" s="11">
        <v>1</v>
      </c>
      <c r="M40" s="11">
        <v>1</v>
      </c>
      <c r="N40" s="11"/>
      <c r="O40" s="11"/>
      <c r="P40" s="11">
        <v>1</v>
      </c>
      <c r="Q40" s="11"/>
      <c r="R40" s="11"/>
      <c r="S40" s="11"/>
      <c r="T40" s="11">
        <v>1</v>
      </c>
      <c r="U40" s="11">
        <v>1</v>
      </c>
      <c r="V40" s="11"/>
      <c r="W40" s="11"/>
      <c r="X40" s="11">
        <v>1</v>
      </c>
      <c r="Y40" s="11">
        <v>1</v>
      </c>
      <c r="Z40" s="11"/>
      <c r="AA40" s="103"/>
      <c r="AB40" s="18"/>
      <c r="AC40" s="16"/>
      <c r="AD40" s="16"/>
      <c r="AE40" s="16"/>
      <c r="AF40" s="16"/>
      <c r="AG40" s="16"/>
      <c r="AH40" s="16"/>
      <c r="AI40" s="19"/>
      <c r="AJ40" s="102">
        <f t="shared" si="3"/>
        <v>11</v>
      </c>
      <c r="AK40" s="62">
        <f t="shared" si="4"/>
        <v>218.27256775999498</v>
      </c>
    </row>
    <row r="41" spans="1:37" ht="15.75">
      <c r="A41" s="115">
        <v>30</v>
      </c>
      <c r="B41" s="119" t="s">
        <v>151</v>
      </c>
      <c r="C41" s="86">
        <v>2005</v>
      </c>
      <c r="D41" s="102">
        <v>1</v>
      </c>
      <c r="E41" s="11">
        <v>1</v>
      </c>
      <c r="F41" s="11"/>
      <c r="G41" s="11"/>
      <c r="H41" s="11">
        <v>1</v>
      </c>
      <c r="I41" s="11">
        <v>1</v>
      </c>
      <c r="J41" s="11"/>
      <c r="K41" s="11"/>
      <c r="L41" s="11">
        <v>1</v>
      </c>
      <c r="M41" s="11">
        <v>1</v>
      </c>
      <c r="N41" s="11"/>
      <c r="O41" s="11"/>
      <c r="P41" s="11">
        <v>1</v>
      </c>
      <c r="Q41" s="11"/>
      <c r="R41" s="11"/>
      <c r="S41" s="11"/>
      <c r="T41" s="11">
        <v>1</v>
      </c>
      <c r="U41" s="11">
        <v>1</v>
      </c>
      <c r="V41" s="11"/>
      <c r="W41" s="11"/>
      <c r="X41" s="11">
        <v>1</v>
      </c>
      <c r="Y41" s="11">
        <v>1</v>
      </c>
      <c r="Z41" s="11"/>
      <c r="AA41" s="103"/>
      <c r="AB41" s="18"/>
      <c r="AC41" s="16"/>
      <c r="AD41" s="16"/>
      <c r="AE41" s="16"/>
      <c r="AF41" s="16"/>
      <c r="AG41" s="16"/>
      <c r="AH41" s="16"/>
      <c r="AI41" s="19"/>
      <c r="AJ41" s="102">
        <f t="shared" si="3"/>
        <v>11</v>
      </c>
      <c r="AK41" s="62">
        <f t="shared" si="4"/>
        <v>218.27256775999498</v>
      </c>
    </row>
    <row r="42" spans="1:37" ht="15.75">
      <c r="A42" s="115">
        <v>39</v>
      </c>
      <c r="B42" s="121" t="s">
        <v>44</v>
      </c>
      <c r="C42" s="85">
        <v>2002</v>
      </c>
      <c r="D42" s="102">
        <v>1</v>
      </c>
      <c r="E42" s="11">
        <v>1</v>
      </c>
      <c r="F42" s="11"/>
      <c r="G42" s="11"/>
      <c r="H42" s="11">
        <v>1</v>
      </c>
      <c r="I42" s="11">
        <v>1</v>
      </c>
      <c r="J42" s="11"/>
      <c r="K42" s="11"/>
      <c r="L42" s="11">
        <v>1</v>
      </c>
      <c r="M42" s="11"/>
      <c r="N42" s="11"/>
      <c r="O42" s="11"/>
      <c r="P42" s="11">
        <v>1</v>
      </c>
      <c r="Q42" s="11"/>
      <c r="R42" s="11"/>
      <c r="S42" s="11"/>
      <c r="T42" s="11">
        <v>1</v>
      </c>
      <c r="U42" s="11">
        <v>1</v>
      </c>
      <c r="V42" s="11"/>
      <c r="W42" s="11"/>
      <c r="X42" s="11">
        <v>1</v>
      </c>
      <c r="Y42" s="11">
        <v>1</v>
      </c>
      <c r="Z42" s="11"/>
      <c r="AA42" s="103"/>
      <c r="AB42" s="18"/>
      <c r="AC42" s="16"/>
      <c r="AD42" s="16"/>
      <c r="AE42" s="16"/>
      <c r="AF42" s="16"/>
      <c r="AG42" s="16"/>
      <c r="AH42" s="16"/>
      <c r="AI42" s="19"/>
      <c r="AJ42" s="102">
        <f t="shared" si="3"/>
        <v>10</v>
      </c>
      <c r="AK42" s="62">
        <f t="shared" si="4"/>
        <v>191.24554073296795</v>
      </c>
    </row>
    <row r="43" spans="1:37" ht="15.75">
      <c r="A43" s="115">
        <v>39</v>
      </c>
      <c r="B43" s="117" t="s">
        <v>144</v>
      </c>
      <c r="C43" s="81">
        <v>2005</v>
      </c>
      <c r="D43" s="102">
        <v>1</v>
      </c>
      <c r="E43" s="11">
        <v>1</v>
      </c>
      <c r="F43" s="11"/>
      <c r="G43" s="11"/>
      <c r="H43" s="11">
        <v>1</v>
      </c>
      <c r="I43" s="11">
        <v>1</v>
      </c>
      <c r="J43" s="11"/>
      <c r="K43" s="11"/>
      <c r="L43" s="11">
        <v>1</v>
      </c>
      <c r="M43" s="11"/>
      <c r="N43" s="11"/>
      <c r="O43" s="11"/>
      <c r="P43" s="11">
        <v>1</v>
      </c>
      <c r="Q43" s="11"/>
      <c r="R43" s="11"/>
      <c r="S43" s="11"/>
      <c r="T43" s="11">
        <v>1</v>
      </c>
      <c r="U43" s="11">
        <v>1</v>
      </c>
      <c r="V43" s="11"/>
      <c r="W43" s="11"/>
      <c r="X43" s="11">
        <v>1</v>
      </c>
      <c r="Y43" s="11">
        <v>1</v>
      </c>
      <c r="Z43" s="11"/>
      <c r="AA43" s="103"/>
      <c r="AB43" s="18"/>
      <c r="AC43" s="16"/>
      <c r="AD43" s="16"/>
      <c r="AE43" s="16"/>
      <c r="AF43" s="16"/>
      <c r="AG43" s="16"/>
      <c r="AH43" s="16"/>
      <c r="AI43" s="19"/>
      <c r="AJ43" s="102">
        <f t="shared" si="3"/>
        <v>10</v>
      </c>
      <c r="AK43" s="62">
        <f t="shared" si="4"/>
        <v>191.24554073296795</v>
      </c>
    </row>
    <row r="44" spans="1:37" ht="15.75">
      <c r="A44" s="115">
        <v>39</v>
      </c>
      <c r="B44" s="117" t="s">
        <v>158</v>
      </c>
      <c r="C44" s="81">
        <v>2005</v>
      </c>
      <c r="D44" s="102">
        <v>1</v>
      </c>
      <c r="E44" s="11">
        <v>1</v>
      </c>
      <c r="F44" s="11"/>
      <c r="G44" s="11"/>
      <c r="H44" s="11">
        <v>1</v>
      </c>
      <c r="I44" s="11">
        <v>1</v>
      </c>
      <c r="J44" s="11"/>
      <c r="K44" s="11"/>
      <c r="L44" s="11">
        <v>1</v>
      </c>
      <c r="M44" s="11"/>
      <c r="N44" s="11"/>
      <c r="O44" s="11"/>
      <c r="P44" s="11">
        <v>1</v>
      </c>
      <c r="Q44" s="11"/>
      <c r="R44" s="11"/>
      <c r="S44" s="11"/>
      <c r="T44" s="11">
        <v>1</v>
      </c>
      <c r="U44" s="11">
        <v>1</v>
      </c>
      <c r="V44" s="11"/>
      <c r="W44" s="11"/>
      <c r="X44" s="11">
        <v>1</v>
      </c>
      <c r="Y44" s="11">
        <v>1</v>
      </c>
      <c r="Z44" s="11"/>
      <c r="AA44" s="103"/>
      <c r="AB44" s="18"/>
      <c r="AC44" s="16"/>
      <c r="AD44" s="16"/>
      <c r="AE44" s="16"/>
      <c r="AF44" s="16"/>
      <c r="AG44" s="16"/>
      <c r="AH44" s="16"/>
      <c r="AI44" s="19"/>
      <c r="AJ44" s="102">
        <f t="shared" si="3"/>
        <v>10</v>
      </c>
      <c r="AK44" s="62">
        <f t="shared" si="4"/>
        <v>191.24554073296795</v>
      </c>
    </row>
    <row r="45" spans="1:37" ht="15.75">
      <c r="A45" s="115">
        <v>42</v>
      </c>
      <c r="B45" s="116" t="s">
        <v>31</v>
      </c>
      <c r="C45" s="80">
        <v>2002</v>
      </c>
      <c r="D45" s="102">
        <v>1</v>
      </c>
      <c r="E45" s="11">
        <v>1</v>
      </c>
      <c r="F45" s="11"/>
      <c r="G45" s="11"/>
      <c r="H45" s="11">
        <v>1</v>
      </c>
      <c r="I45" s="11"/>
      <c r="J45" s="11"/>
      <c r="K45" s="11"/>
      <c r="L45" s="11">
        <v>1</v>
      </c>
      <c r="M45" s="11"/>
      <c r="N45" s="11"/>
      <c r="O45" s="11"/>
      <c r="P45" s="11">
        <v>1</v>
      </c>
      <c r="Q45" s="11"/>
      <c r="R45" s="11"/>
      <c r="S45" s="11"/>
      <c r="T45" s="11">
        <v>1</v>
      </c>
      <c r="U45" s="11">
        <v>1</v>
      </c>
      <c r="V45" s="11"/>
      <c r="W45" s="11"/>
      <c r="X45" s="11">
        <v>1</v>
      </c>
      <c r="Y45" s="11">
        <v>1</v>
      </c>
      <c r="Z45" s="11"/>
      <c r="AA45" s="103"/>
      <c r="AB45" s="18"/>
      <c r="AC45" s="16"/>
      <c r="AD45" s="16"/>
      <c r="AE45" s="16"/>
      <c r="AF45" s="16"/>
      <c r="AG45" s="16"/>
      <c r="AH45" s="16"/>
      <c r="AI45" s="19"/>
      <c r="AJ45" s="102">
        <f t="shared" si="3"/>
        <v>9</v>
      </c>
      <c r="AK45" s="62">
        <f t="shared" si="4"/>
        <v>167.98972677947958</v>
      </c>
    </row>
    <row r="46" spans="1:37" ht="15.75">
      <c r="A46" s="115">
        <v>42</v>
      </c>
      <c r="B46" s="117" t="s">
        <v>51</v>
      </c>
      <c r="C46" s="81">
        <v>2002</v>
      </c>
      <c r="D46" s="102">
        <v>1</v>
      </c>
      <c r="E46" s="11">
        <v>1</v>
      </c>
      <c r="F46" s="11"/>
      <c r="G46" s="11"/>
      <c r="H46" s="11">
        <v>1</v>
      </c>
      <c r="I46" s="11"/>
      <c r="J46" s="11"/>
      <c r="K46" s="11"/>
      <c r="L46" s="11">
        <v>1</v>
      </c>
      <c r="M46" s="11"/>
      <c r="N46" s="11"/>
      <c r="O46" s="11"/>
      <c r="P46" s="11">
        <v>1</v>
      </c>
      <c r="Q46" s="11"/>
      <c r="R46" s="11"/>
      <c r="S46" s="11"/>
      <c r="T46" s="11">
        <v>1</v>
      </c>
      <c r="U46" s="11">
        <v>1</v>
      </c>
      <c r="V46" s="11"/>
      <c r="W46" s="11"/>
      <c r="X46" s="11">
        <v>1</v>
      </c>
      <c r="Y46" s="11">
        <v>1</v>
      </c>
      <c r="Z46" s="11"/>
      <c r="AA46" s="103"/>
      <c r="AB46" s="18"/>
      <c r="AC46" s="16"/>
      <c r="AD46" s="16"/>
      <c r="AE46" s="16"/>
      <c r="AF46" s="16"/>
      <c r="AG46" s="16"/>
      <c r="AH46" s="16"/>
      <c r="AI46" s="19"/>
      <c r="AJ46" s="102">
        <f t="shared" si="3"/>
        <v>9</v>
      </c>
      <c r="AK46" s="62">
        <f t="shared" si="4"/>
        <v>167.98972677947958</v>
      </c>
    </row>
    <row r="47" spans="1:37" ht="15.75">
      <c r="A47" s="115">
        <v>42</v>
      </c>
      <c r="B47" s="116" t="s">
        <v>10</v>
      </c>
      <c r="C47" s="80">
        <v>2004</v>
      </c>
      <c r="D47" s="102">
        <v>1</v>
      </c>
      <c r="E47" s="11">
        <v>1</v>
      </c>
      <c r="F47" s="11"/>
      <c r="G47" s="11"/>
      <c r="H47" s="11">
        <v>1</v>
      </c>
      <c r="I47" s="11">
        <v>1</v>
      </c>
      <c r="J47" s="11"/>
      <c r="K47" s="11"/>
      <c r="L47" s="11">
        <v>1</v>
      </c>
      <c r="M47" s="11"/>
      <c r="N47" s="11"/>
      <c r="O47" s="11"/>
      <c r="P47" s="11">
        <v>1</v>
      </c>
      <c r="Q47" s="11"/>
      <c r="R47" s="11"/>
      <c r="S47" s="11"/>
      <c r="T47" s="11">
        <v>1</v>
      </c>
      <c r="U47" s="11"/>
      <c r="V47" s="11"/>
      <c r="W47" s="11"/>
      <c r="X47" s="11">
        <v>1</v>
      </c>
      <c r="Y47" s="11">
        <v>1</v>
      </c>
      <c r="Z47" s="11"/>
      <c r="AA47" s="103"/>
      <c r="AB47" s="18"/>
      <c r="AC47" s="16"/>
      <c r="AD47" s="16"/>
      <c r="AE47" s="16"/>
      <c r="AF47" s="16"/>
      <c r="AG47" s="16"/>
      <c r="AH47" s="16"/>
      <c r="AI47" s="19"/>
      <c r="AJ47" s="102">
        <f t="shared" si="3"/>
        <v>9</v>
      </c>
      <c r="AK47" s="62">
        <f t="shared" si="4"/>
        <v>167.98972677947958</v>
      </c>
    </row>
    <row r="48" spans="1:37" ht="15.75">
      <c r="A48" s="115">
        <v>45</v>
      </c>
      <c r="B48" s="117" t="s">
        <v>29</v>
      </c>
      <c r="C48" s="85">
        <v>2004</v>
      </c>
      <c r="D48" s="102">
        <v>1</v>
      </c>
      <c r="E48" s="11">
        <v>1</v>
      </c>
      <c r="F48" s="11"/>
      <c r="G48" s="11"/>
      <c r="H48" s="11">
        <v>1</v>
      </c>
      <c r="I48" s="11">
        <v>1</v>
      </c>
      <c r="J48" s="11"/>
      <c r="K48" s="11"/>
      <c r="L48" s="11">
        <v>1</v>
      </c>
      <c r="M48" s="11"/>
      <c r="N48" s="11"/>
      <c r="O48" s="11"/>
      <c r="P48" s="11"/>
      <c r="Q48" s="11"/>
      <c r="R48" s="11"/>
      <c r="S48" s="11"/>
      <c r="T48" s="11">
        <v>1</v>
      </c>
      <c r="U48" s="11"/>
      <c r="V48" s="11"/>
      <c r="W48" s="11"/>
      <c r="X48" s="11">
        <v>1</v>
      </c>
      <c r="Y48" s="11">
        <v>1</v>
      </c>
      <c r="Z48" s="11"/>
      <c r="AA48" s="103"/>
      <c r="AB48" s="18"/>
      <c r="AC48" s="16"/>
      <c r="AD48" s="16"/>
      <c r="AE48" s="16"/>
      <c r="AF48" s="16"/>
      <c r="AG48" s="16"/>
      <c r="AH48" s="16"/>
      <c r="AI48" s="19"/>
      <c r="AJ48" s="102">
        <f t="shared" si="3"/>
        <v>8</v>
      </c>
      <c r="AK48" s="62">
        <f t="shared" si="4"/>
        <v>148.75895754871036</v>
      </c>
    </row>
    <row r="49" spans="1:37" ht="15.75">
      <c r="A49" s="115">
        <v>46</v>
      </c>
      <c r="B49" s="117" t="s">
        <v>12</v>
      </c>
      <c r="C49" s="81">
        <v>2003</v>
      </c>
      <c r="D49" s="102">
        <v>1</v>
      </c>
      <c r="E49" s="11">
        <v>1</v>
      </c>
      <c r="F49" s="11"/>
      <c r="G49" s="11"/>
      <c r="H49" s="11">
        <v>1</v>
      </c>
      <c r="I49" s="11"/>
      <c r="J49" s="11"/>
      <c r="K49" s="11"/>
      <c r="L49" s="11">
        <v>1</v>
      </c>
      <c r="M49" s="11"/>
      <c r="N49" s="11"/>
      <c r="O49" s="11"/>
      <c r="P49" s="11">
        <v>1</v>
      </c>
      <c r="Q49" s="11"/>
      <c r="R49" s="11"/>
      <c r="S49" s="11"/>
      <c r="T49" s="11">
        <v>1</v>
      </c>
      <c r="U49" s="11"/>
      <c r="V49" s="11"/>
      <c r="W49" s="11"/>
      <c r="X49" s="11">
        <v>1</v>
      </c>
      <c r="Y49" s="11">
        <v>1</v>
      </c>
      <c r="Z49" s="11"/>
      <c r="AA49" s="103"/>
      <c r="AB49" s="18"/>
      <c r="AC49" s="16"/>
      <c r="AD49" s="16"/>
      <c r="AE49" s="16"/>
      <c r="AF49" s="16"/>
      <c r="AG49" s="16"/>
      <c r="AH49" s="16"/>
      <c r="AI49" s="19"/>
      <c r="AJ49" s="102">
        <f t="shared" si="3"/>
        <v>8</v>
      </c>
      <c r="AK49" s="62">
        <f t="shared" si="4"/>
        <v>144.7339128259912</v>
      </c>
    </row>
    <row r="50" spans="1:37" ht="15.75">
      <c r="A50" s="115">
        <v>46</v>
      </c>
      <c r="B50" s="117" t="s">
        <v>17</v>
      </c>
      <c r="C50" s="81">
        <v>2003</v>
      </c>
      <c r="D50" s="102">
        <v>1</v>
      </c>
      <c r="E50" s="11">
        <v>1</v>
      </c>
      <c r="F50" s="11"/>
      <c r="G50" s="11"/>
      <c r="H50" s="11">
        <v>1</v>
      </c>
      <c r="I50" s="11"/>
      <c r="J50" s="11"/>
      <c r="K50" s="11"/>
      <c r="L50" s="11">
        <v>1</v>
      </c>
      <c r="M50" s="11"/>
      <c r="N50" s="11"/>
      <c r="O50" s="11"/>
      <c r="P50" s="11">
        <v>1</v>
      </c>
      <c r="Q50" s="11"/>
      <c r="R50" s="11"/>
      <c r="S50" s="11"/>
      <c r="T50" s="11">
        <v>1</v>
      </c>
      <c r="U50" s="11"/>
      <c r="V50" s="11"/>
      <c r="W50" s="11"/>
      <c r="X50" s="11">
        <v>1</v>
      </c>
      <c r="Y50" s="11">
        <v>1</v>
      </c>
      <c r="Z50" s="11"/>
      <c r="AA50" s="103"/>
      <c r="AB50" s="18"/>
      <c r="AC50" s="16"/>
      <c r="AD50" s="16"/>
      <c r="AE50" s="16"/>
      <c r="AF50" s="16"/>
      <c r="AG50" s="16"/>
      <c r="AH50" s="16"/>
      <c r="AI50" s="19"/>
      <c r="AJ50" s="102">
        <f t="shared" si="3"/>
        <v>8</v>
      </c>
      <c r="AK50" s="62">
        <f t="shared" si="4"/>
        <v>144.7339128259912</v>
      </c>
    </row>
    <row r="51" spans="1:37" ht="15.75">
      <c r="A51" s="115">
        <v>46</v>
      </c>
      <c r="B51" s="117" t="s">
        <v>152</v>
      </c>
      <c r="C51" s="81">
        <v>2005</v>
      </c>
      <c r="D51" s="102">
        <v>1</v>
      </c>
      <c r="E51" s="11">
        <v>1</v>
      </c>
      <c r="F51" s="11"/>
      <c r="G51" s="11"/>
      <c r="H51" s="11">
        <v>1</v>
      </c>
      <c r="I51" s="11"/>
      <c r="J51" s="11"/>
      <c r="K51" s="11"/>
      <c r="L51" s="11">
        <v>1</v>
      </c>
      <c r="M51" s="11"/>
      <c r="N51" s="11"/>
      <c r="O51" s="11"/>
      <c r="P51" s="11">
        <v>1</v>
      </c>
      <c r="Q51" s="11"/>
      <c r="R51" s="11"/>
      <c r="S51" s="11"/>
      <c r="T51" s="11">
        <v>1</v>
      </c>
      <c r="U51" s="11"/>
      <c r="V51" s="11"/>
      <c r="W51" s="11"/>
      <c r="X51" s="11">
        <v>1</v>
      </c>
      <c r="Y51" s="11">
        <v>1</v>
      </c>
      <c r="Z51" s="11"/>
      <c r="AA51" s="103"/>
      <c r="AB51" s="18"/>
      <c r="AC51" s="16"/>
      <c r="AD51" s="16"/>
      <c r="AE51" s="16"/>
      <c r="AF51" s="16"/>
      <c r="AG51" s="16"/>
      <c r="AH51" s="16"/>
      <c r="AI51" s="19"/>
      <c r="AJ51" s="102">
        <f t="shared" si="3"/>
        <v>8</v>
      </c>
      <c r="AK51" s="62">
        <f t="shared" si="4"/>
        <v>144.7339128259912</v>
      </c>
    </row>
    <row r="52" spans="1:37" ht="15.75">
      <c r="A52" s="115">
        <v>49</v>
      </c>
      <c r="B52" s="117" t="s">
        <v>142</v>
      </c>
      <c r="C52" s="81">
        <v>2005</v>
      </c>
      <c r="D52" s="102">
        <v>1</v>
      </c>
      <c r="E52" s="11">
        <v>1</v>
      </c>
      <c r="F52" s="11"/>
      <c r="G52" s="11"/>
      <c r="H52" s="11">
        <v>1</v>
      </c>
      <c r="I52" s="11"/>
      <c r="J52" s="11"/>
      <c r="K52" s="11"/>
      <c r="L52" s="11">
        <v>1</v>
      </c>
      <c r="M52" s="11"/>
      <c r="N52" s="11"/>
      <c r="O52" s="11"/>
      <c r="P52" s="11"/>
      <c r="Q52" s="11"/>
      <c r="R52" s="11"/>
      <c r="S52" s="11"/>
      <c r="T52" s="11">
        <v>1</v>
      </c>
      <c r="U52" s="11"/>
      <c r="V52" s="11"/>
      <c r="W52" s="11"/>
      <c r="X52" s="11">
        <v>1</v>
      </c>
      <c r="Y52" s="11">
        <v>1</v>
      </c>
      <c r="Z52" s="11"/>
      <c r="AA52" s="103"/>
      <c r="AB52" s="18"/>
      <c r="AC52" s="16"/>
      <c r="AD52" s="16"/>
      <c r="AE52" s="16"/>
      <c r="AF52" s="16"/>
      <c r="AG52" s="16"/>
      <c r="AH52" s="16"/>
      <c r="AI52" s="19"/>
      <c r="AJ52" s="102">
        <f t="shared" si="3"/>
        <v>7</v>
      </c>
      <c r="AK52" s="62">
        <f t="shared" si="4"/>
        <v>125.50314359522199</v>
      </c>
    </row>
    <row r="53" spans="1:37" ht="15.75">
      <c r="A53" s="115">
        <v>50</v>
      </c>
      <c r="B53" s="121" t="s">
        <v>23</v>
      </c>
      <c r="C53" s="85">
        <v>2003</v>
      </c>
      <c r="D53" s="102">
        <v>1</v>
      </c>
      <c r="E53" s="11"/>
      <c r="F53" s="11"/>
      <c r="G53" s="11"/>
      <c r="H53" s="11">
        <v>1</v>
      </c>
      <c r="I53" s="11"/>
      <c r="J53" s="11"/>
      <c r="K53" s="11"/>
      <c r="L53" s="11">
        <v>1</v>
      </c>
      <c r="M53" s="11"/>
      <c r="N53" s="11"/>
      <c r="O53" s="11"/>
      <c r="P53" s="11">
        <v>1</v>
      </c>
      <c r="Q53" s="11"/>
      <c r="R53" s="11"/>
      <c r="S53" s="11"/>
      <c r="T53" s="11">
        <v>1</v>
      </c>
      <c r="U53" s="11"/>
      <c r="V53" s="11"/>
      <c r="W53" s="11"/>
      <c r="X53" s="11">
        <v>1</v>
      </c>
      <c r="Y53" s="11">
        <v>1</v>
      </c>
      <c r="Z53" s="11"/>
      <c r="AA53" s="103"/>
      <c r="AB53" s="18"/>
      <c r="AC53" s="16"/>
      <c r="AD53" s="16"/>
      <c r="AE53" s="16"/>
      <c r="AF53" s="16"/>
      <c r="AG53" s="16"/>
      <c r="AH53" s="16"/>
      <c r="AI53" s="19"/>
      <c r="AJ53" s="102">
        <f t="shared" si="3"/>
        <v>7</v>
      </c>
      <c r="AK53" s="62">
        <f t="shared" si="4"/>
        <v>125.12606968873631</v>
      </c>
    </row>
    <row r="54" spans="1:37" ht="15.75">
      <c r="A54" s="115">
        <v>50</v>
      </c>
      <c r="B54" s="117" t="s">
        <v>155</v>
      </c>
      <c r="C54" s="81">
        <v>2007</v>
      </c>
      <c r="D54" s="102">
        <v>1</v>
      </c>
      <c r="E54" s="11"/>
      <c r="F54" s="11"/>
      <c r="G54" s="11"/>
      <c r="H54" s="11">
        <v>1</v>
      </c>
      <c r="I54" s="11"/>
      <c r="J54" s="11"/>
      <c r="K54" s="11"/>
      <c r="L54" s="11">
        <v>1</v>
      </c>
      <c r="M54" s="11"/>
      <c r="N54" s="11"/>
      <c r="O54" s="11"/>
      <c r="P54" s="11">
        <v>1</v>
      </c>
      <c r="Q54" s="11"/>
      <c r="R54" s="11"/>
      <c r="S54" s="11"/>
      <c r="T54" s="11">
        <v>1</v>
      </c>
      <c r="U54" s="11"/>
      <c r="V54" s="11"/>
      <c r="W54" s="11"/>
      <c r="X54" s="11">
        <v>1</v>
      </c>
      <c r="Y54" s="11">
        <v>1</v>
      </c>
      <c r="Z54" s="11"/>
      <c r="AA54" s="103"/>
      <c r="AB54" s="18"/>
      <c r="AC54" s="16"/>
      <c r="AD54" s="16"/>
      <c r="AE54" s="16"/>
      <c r="AF54" s="16"/>
      <c r="AG54" s="16"/>
      <c r="AH54" s="16"/>
      <c r="AI54" s="19"/>
      <c r="AJ54" s="102">
        <f t="shared" si="3"/>
        <v>7</v>
      </c>
      <c r="AK54" s="62">
        <f t="shared" si="4"/>
        <v>125.12606968873631</v>
      </c>
    </row>
    <row r="55" spans="1:37" ht="15.75">
      <c r="A55" s="115">
        <v>52</v>
      </c>
      <c r="B55" s="117" t="s">
        <v>8</v>
      </c>
      <c r="C55" s="81">
        <v>2003</v>
      </c>
      <c r="D55" s="102">
        <v>1</v>
      </c>
      <c r="E55" s="11">
        <v>1</v>
      </c>
      <c r="F55" s="11"/>
      <c r="G55" s="11"/>
      <c r="H55" s="11">
        <v>1</v>
      </c>
      <c r="I55" s="11"/>
      <c r="J55" s="11"/>
      <c r="K55" s="11"/>
      <c r="L55" s="11"/>
      <c r="M55" s="11"/>
      <c r="N55" s="11"/>
      <c r="O55" s="11"/>
      <c r="P55" s="11">
        <v>1</v>
      </c>
      <c r="Q55" s="11"/>
      <c r="R55" s="11"/>
      <c r="S55" s="11"/>
      <c r="T55" s="11">
        <v>1</v>
      </c>
      <c r="U55" s="11"/>
      <c r="V55" s="11"/>
      <c r="W55" s="11"/>
      <c r="X55" s="11">
        <v>1</v>
      </c>
      <c r="Y55" s="11"/>
      <c r="Z55" s="11"/>
      <c r="AA55" s="103"/>
      <c r="AB55" s="18"/>
      <c r="AC55" s="16"/>
      <c r="AD55" s="16"/>
      <c r="AE55" s="16"/>
      <c r="AF55" s="16"/>
      <c r="AG55" s="16"/>
      <c r="AH55" s="16"/>
      <c r="AI55" s="19"/>
      <c r="AJ55" s="102">
        <f t="shared" si="3"/>
        <v>6</v>
      </c>
      <c r="AK55" s="62">
        <f t="shared" si="4"/>
        <v>107.26892683159345</v>
      </c>
    </row>
    <row r="56" spans="1:37" ht="15.75">
      <c r="A56" s="115">
        <v>53</v>
      </c>
      <c r="B56" s="118" t="s">
        <v>140</v>
      </c>
      <c r="C56" s="140">
        <v>2006</v>
      </c>
      <c r="D56" s="102">
        <v>1</v>
      </c>
      <c r="E56" s="11"/>
      <c r="F56" s="11"/>
      <c r="G56" s="11"/>
      <c r="H56" s="11">
        <v>1</v>
      </c>
      <c r="I56" s="11"/>
      <c r="J56" s="11"/>
      <c r="K56" s="11"/>
      <c r="L56" s="11"/>
      <c r="M56" s="11"/>
      <c r="N56" s="11"/>
      <c r="O56" s="11"/>
      <c r="P56" s="11">
        <v>1</v>
      </c>
      <c r="Q56" s="11"/>
      <c r="R56" s="11"/>
      <c r="S56" s="11"/>
      <c r="T56" s="11">
        <v>1</v>
      </c>
      <c r="U56" s="11"/>
      <c r="V56" s="11"/>
      <c r="W56" s="11"/>
      <c r="X56" s="11">
        <v>1</v>
      </c>
      <c r="Y56" s="11">
        <v>1</v>
      </c>
      <c r="Z56" s="11"/>
      <c r="AA56" s="103"/>
      <c r="AB56" s="18"/>
      <c r="AC56" s="16"/>
      <c r="AD56" s="16"/>
      <c r="AE56" s="16"/>
      <c r="AF56" s="16"/>
      <c r="AG56" s="16"/>
      <c r="AH56" s="16"/>
      <c r="AI56" s="19"/>
      <c r="AJ56" s="102">
        <f t="shared" si="3"/>
        <v>6</v>
      </c>
      <c r="AK56" s="62">
        <f t="shared" si="4"/>
        <v>105.5182265514814</v>
      </c>
    </row>
    <row r="57" spans="1:37" ht="15.75">
      <c r="A57" s="115">
        <v>53</v>
      </c>
      <c r="B57" s="121" t="s">
        <v>150</v>
      </c>
      <c r="C57" s="85">
        <v>2006</v>
      </c>
      <c r="D57" s="102">
        <v>1</v>
      </c>
      <c r="E57" s="11"/>
      <c r="F57" s="11"/>
      <c r="G57" s="11"/>
      <c r="H57" s="11">
        <v>1</v>
      </c>
      <c r="I57" s="11"/>
      <c r="J57" s="11"/>
      <c r="K57" s="11"/>
      <c r="L57" s="11"/>
      <c r="M57" s="11"/>
      <c r="N57" s="11"/>
      <c r="O57" s="11"/>
      <c r="P57" s="11">
        <v>1</v>
      </c>
      <c r="Q57" s="11"/>
      <c r="R57" s="11"/>
      <c r="S57" s="11"/>
      <c r="T57" s="11">
        <v>1</v>
      </c>
      <c r="U57" s="11"/>
      <c r="V57" s="11"/>
      <c r="W57" s="11"/>
      <c r="X57" s="11">
        <v>1</v>
      </c>
      <c r="Y57" s="11">
        <v>1</v>
      </c>
      <c r="Z57" s="11"/>
      <c r="AA57" s="103"/>
      <c r="AB57" s="18"/>
      <c r="AC57" s="16"/>
      <c r="AD57" s="16"/>
      <c r="AE57" s="16"/>
      <c r="AF57" s="16"/>
      <c r="AG57" s="16"/>
      <c r="AH57" s="16"/>
      <c r="AI57" s="19"/>
      <c r="AJ57" s="102">
        <f t="shared" si="3"/>
        <v>6</v>
      </c>
      <c r="AK57" s="62">
        <f t="shared" si="4"/>
        <v>105.5182265514814</v>
      </c>
    </row>
    <row r="58" spans="1:37" ht="15.75">
      <c r="A58" s="115">
        <v>55</v>
      </c>
      <c r="B58" s="117" t="s">
        <v>146</v>
      </c>
      <c r="C58" s="81">
        <v>2005</v>
      </c>
      <c r="D58" s="102">
        <v>1</v>
      </c>
      <c r="E58" s="11"/>
      <c r="F58" s="11"/>
      <c r="G58" s="11"/>
      <c r="H58" s="11">
        <v>1</v>
      </c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>
        <v>1</v>
      </c>
      <c r="U58" s="11"/>
      <c r="V58" s="11"/>
      <c r="W58" s="11"/>
      <c r="X58" s="11">
        <v>1</v>
      </c>
      <c r="Y58" s="11">
        <v>1</v>
      </c>
      <c r="Z58" s="11"/>
      <c r="AA58" s="103"/>
      <c r="AB58" s="18"/>
      <c r="AC58" s="16"/>
      <c r="AD58" s="16"/>
      <c r="AE58" s="16"/>
      <c r="AF58" s="16"/>
      <c r="AG58" s="16"/>
      <c r="AH58" s="16"/>
      <c r="AI58" s="19"/>
      <c r="AJ58" s="102">
        <f t="shared" si="3"/>
        <v>5</v>
      </c>
      <c r="AK58" s="62">
        <f t="shared" si="4"/>
        <v>86.28745732071218</v>
      </c>
    </row>
    <row r="59" spans="1:37" ht="15.75">
      <c r="A59" s="115">
        <v>55</v>
      </c>
      <c r="B59" s="121" t="s">
        <v>160</v>
      </c>
      <c r="C59" s="87">
        <v>2004</v>
      </c>
      <c r="D59" s="102">
        <v>1</v>
      </c>
      <c r="E59" s="11"/>
      <c r="F59" s="11"/>
      <c r="G59" s="11"/>
      <c r="H59" s="11">
        <v>1</v>
      </c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>
        <v>1</v>
      </c>
      <c r="U59" s="11"/>
      <c r="V59" s="11"/>
      <c r="W59" s="11"/>
      <c r="X59" s="11">
        <v>1</v>
      </c>
      <c r="Y59" s="11">
        <v>1</v>
      </c>
      <c r="Z59" s="11"/>
      <c r="AA59" s="103"/>
      <c r="AB59" s="18"/>
      <c r="AC59" s="16"/>
      <c r="AD59" s="16"/>
      <c r="AE59" s="16"/>
      <c r="AF59" s="16"/>
      <c r="AG59" s="16"/>
      <c r="AH59" s="16"/>
      <c r="AI59" s="19"/>
      <c r="AJ59" s="102">
        <f t="shared" si="3"/>
        <v>5</v>
      </c>
      <c r="AK59" s="62">
        <f t="shared" si="4"/>
        <v>86.28745732071218</v>
      </c>
    </row>
    <row r="60" spans="1:37" ht="15.75">
      <c r="A60" s="115">
        <v>57</v>
      </c>
      <c r="B60" s="119" t="s">
        <v>9</v>
      </c>
      <c r="C60" s="86">
        <v>2003</v>
      </c>
      <c r="D60" s="102">
        <v>1</v>
      </c>
      <c r="E60" s="11">
        <v>1</v>
      </c>
      <c r="F60" s="11"/>
      <c r="G60" s="11"/>
      <c r="H60" s="11">
        <v>1</v>
      </c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>
        <v>1</v>
      </c>
      <c r="U60" s="11"/>
      <c r="V60" s="11"/>
      <c r="W60" s="11"/>
      <c r="X60" s="11"/>
      <c r="Y60" s="11"/>
      <c r="Z60" s="11"/>
      <c r="AA60" s="103"/>
      <c r="AB60" s="18"/>
      <c r="AC60" s="16"/>
      <c r="AD60" s="16"/>
      <c r="AE60" s="16"/>
      <c r="AF60" s="16"/>
      <c r="AG60" s="16"/>
      <c r="AH60" s="16"/>
      <c r="AI60" s="19"/>
      <c r="AJ60" s="102">
        <f t="shared" si="3"/>
        <v>4</v>
      </c>
      <c r="AK60" s="62">
        <f t="shared" si="4"/>
        <v>70.49429795170141</v>
      </c>
    </row>
    <row r="61" spans="1:37" ht="15.75">
      <c r="A61" s="115">
        <v>58</v>
      </c>
      <c r="B61" s="116" t="s">
        <v>138</v>
      </c>
      <c r="C61" s="80">
        <v>2005</v>
      </c>
      <c r="D61" s="102">
        <v>1</v>
      </c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>
        <v>1</v>
      </c>
      <c r="U61" s="11"/>
      <c r="V61" s="11"/>
      <c r="W61" s="11"/>
      <c r="X61" s="11"/>
      <c r="Y61" s="11">
        <v>1</v>
      </c>
      <c r="Z61" s="11"/>
      <c r="AA61" s="103"/>
      <c r="AB61" s="18"/>
      <c r="AC61" s="16"/>
      <c r="AD61" s="16"/>
      <c r="AE61" s="16"/>
      <c r="AF61" s="16"/>
      <c r="AG61" s="16"/>
      <c r="AH61" s="16"/>
      <c r="AI61" s="19"/>
      <c r="AJ61" s="102">
        <f t="shared" si="3"/>
        <v>3</v>
      </c>
      <c r="AK61" s="62">
        <f t="shared" si="4"/>
        <v>51.19973802246656</v>
      </c>
    </row>
    <row r="62" spans="1:37" ht="15.75">
      <c r="A62" s="115">
        <v>59</v>
      </c>
      <c r="B62" s="117" t="s">
        <v>157</v>
      </c>
      <c r="C62" s="81">
        <v>2007</v>
      </c>
      <c r="D62" s="102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>
        <v>1</v>
      </c>
      <c r="U62" s="11"/>
      <c r="V62" s="11"/>
      <c r="W62" s="11"/>
      <c r="X62" s="11">
        <v>1</v>
      </c>
      <c r="Y62" s="11"/>
      <c r="Z62" s="11"/>
      <c r="AA62" s="103"/>
      <c r="AB62" s="18"/>
      <c r="AC62" s="16"/>
      <c r="AD62" s="16"/>
      <c r="AE62" s="16"/>
      <c r="AF62" s="16"/>
      <c r="AG62" s="16"/>
      <c r="AH62" s="16"/>
      <c r="AI62" s="19"/>
      <c r="AJ62" s="102">
        <f t="shared" si="3"/>
        <v>2</v>
      </c>
      <c r="AK62" s="62">
        <f t="shared" si="4"/>
        <v>33.93730227207362</v>
      </c>
    </row>
    <row r="63" spans="1:37" ht="15.75">
      <c r="A63" s="115">
        <v>60</v>
      </c>
      <c r="B63" s="121" t="s">
        <v>15</v>
      </c>
      <c r="C63" s="87">
        <v>2003</v>
      </c>
      <c r="D63" s="102">
        <v>1</v>
      </c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03"/>
      <c r="AB63" s="18"/>
      <c r="AC63" s="16"/>
      <c r="AD63" s="16"/>
      <c r="AE63" s="16"/>
      <c r="AF63" s="16"/>
      <c r="AG63" s="16"/>
      <c r="AH63" s="16"/>
      <c r="AI63" s="19"/>
      <c r="AJ63" s="102">
        <f t="shared" si="3"/>
        <v>1</v>
      </c>
      <c r="AK63" s="62">
        <f t="shared" si="4"/>
        <v>16.949152542372882</v>
      </c>
    </row>
    <row r="64" spans="1:37" ht="15.75">
      <c r="A64" s="115">
        <v>61</v>
      </c>
      <c r="B64" s="125" t="s">
        <v>148</v>
      </c>
      <c r="C64" s="80">
        <v>2005</v>
      </c>
      <c r="D64" s="102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>
        <v>1</v>
      </c>
      <c r="U64" s="11"/>
      <c r="V64" s="11"/>
      <c r="W64" s="11"/>
      <c r="X64" s="11"/>
      <c r="Y64" s="11"/>
      <c r="Z64" s="11"/>
      <c r="AA64" s="103"/>
      <c r="AB64" s="18"/>
      <c r="AC64" s="16"/>
      <c r="AD64" s="16"/>
      <c r="AE64" s="16"/>
      <c r="AF64" s="16"/>
      <c r="AG64" s="16"/>
      <c r="AH64" s="16"/>
      <c r="AI64" s="19"/>
      <c r="AJ64" s="102">
        <f t="shared" si="3"/>
        <v>1</v>
      </c>
      <c r="AK64" s="62">
        <f t="shared" si="4"/>
        <v>16.39344262295082</v>
      </c>
    </row>
    <row r="65" spans="1:37" ht="15.75">
      <c r="A65" s="115">
        <v>61</v>
      </c>
      <c r="B65" s="117" t="s">
        <v>159</v>
      </c>
      <c r="C65" s="81">
        <v>2006</v>
      </c>
      <c r="D65" s="102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>
        <v>1</v>
      </c>
      <c r="U65" s="11"/>
      <c r="V65" s="11"/>
      <c r="W65" s="11"/>
      <c r="X65" s="11"/>
      <c r="Y65" s="11"/>
      <c r="Z65" s="11"/>
      <c r="AA65" s="103"/>
      <c r="AB65" s="18"/>
      <c r="AC65" s="16"/>
      <c r="AD65" s="16"/>
      <c r="AE65" s="16"/>
      <c r="AF65" s="16"/>
      <c r="AG65" s="16"/>
      <c r="AH65" s="16"/>
      <c r="AI65" s="19"/>
      <c r="AJ65" s="102">
        <f t="shared" si="3"/>
        <v>1</v>
      </c>
      <c r="AK65" s="62">
        <f t="shared" si="4"/>
        <v>16.39344262295082</v>
      </c>
    </row>
    <row r="66" spans="1:37" ht="15.75">
      <c r="A66" s="115">
        <v>63</v>
      </c>
      <c r="B66" s="117" t="s">
        <v>139</v>
      </c>
      <c r="C66" s="81">
        <v>2006</v>
      </c>
      <c r="D66" s="102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03"/>
      <c r="AB66" s="18"/>
      <c r="AC66" s="16"/>
      <c r="AD66" s="16"/>
      <c r="AE66" s="16"/>
      <c r="AF66" s="16"/>
      <c r="AG66" s="16"/>
      <c r="AH66" s="16"/>
      <c r="AI66" s="19"/>
      <c r="AJ66" s="102">
        <f t="shared" si="3"/>
        <v>0</v>
      </c>
      <c r="AK66" s="62">
        <f t="shared" si="4"/>
        <v>0</v>
      </c>
    </row>
    <row r="67" spans="1:37" ht="16.5" thickBot="1">
      <c r="A67" s="126">
        <v>63</v>
      </c>
      <c r="B67" s="168" t="s">
        <v>32</v>
      </c>
      <c r="C67" s="146">
        <v>2001</v>
      </c>
      <c r="D67" s="106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107"/>
      <c r="AB67" s="18"/>
      <c r="AC67" s="16"/>
      <c r="AD67" s="16"/>
      <c r="AE67" s="16"/>
      <c r="AF67" s="16"/>
      <c r="AG67" s="16"/>
      <c r="AH67" s="16"/>
      <c r="AI67" s="19"/>
      <c r="AJ67" s="106">
        <f t="shared" si="3"/>
        <v>0</v>
      </c>
      <c r="AK67" s="64">
        <f t="shared" si="4"/>
        <v>0</v>
      </c>
    </row>
    <row r="68" spans="1:37" ht="12.75" hidden="1">
      <c r="A68" s="14"/>
      <c r="B68" s="14" t="s">
        <v>0</v>
      </c>
      <c r="C68" s="14"/>
      <c r="D68" s="14">
        <f>SUM(D4:D67)</f>
        <v>59</v>
      </c>
      <c r="E68" s="14">
        <f>SUM(E4:E67)</f>
        <v>51</v>
      </c>
      <c r="F68" s="14">
        <f>SUM(F4:F67)</f>
        <v>13</v>
      </c>
      <c r="G68" s="14">
        <f>SUM(G4:G67)</f>
        <v>16</v>
      </c>
      <c r="H68" s="14">
        <f>SUM(H4:H67)</f>
        <v>57</v>
      </c>
      <c r="I68" s="14">
        <f>SUM(I4:I67)</f>
        <v>43</v>
      </c>
      <c r="J68" s="14">
        <f>SUM(J4:J67)</f>
        <v>15</v>
      </c>
      <c r="K68" s="14">
        <f>SUM(K4:K67)</f>
        <v>8</v>
      </c>
      <c r="L68" s="14">
        <f>SUM(L4:L67)</f>
        <v>51</v>
      </c>
      <c r="M68" s="14">
        <f>SUM(M4:M67)</f>
        <v>37</v>
      </c>
      <c r="N68" s="14">
        <f>SUM(N4:N67)</f>
        <v>15</v>
      </c>
      <c r="O68" s="14">
        <f>SUM(O4:O67)</f>
        <v>3</v>
      </c>
      <c r="P68" s="14">
        <f>SUM(P4:P67)</f>
        <v>52</v>
      </c>
      <c r="Q68" s="14">
        <f>SUM(Q4:Q67)</f>
        <v>13</v>
      </c>
      <c r="R68" s="14">
        <f>SUM(R4:R67)</f>
        <v>6</v>
      </c>
      <c r="S68" s="14">
        <f>SUM(S4:S67)</f>
        <v>14</v>
      </c>
      <c r="T68" s="14">
        <f>SUM(T4:T67)</f>
        <v>61</v>
      </c>
      <c r="U68" s="14">
        <f>SUM(U4:U67)</f>
        <v>43</v>
      </c>
      <c r="V68" s="14">
        <f>SUM(V4:V67)</f>
        <v>11</v>
      </c>
      <c r="W68" s="14">
        <f>SUM(W4:W67)</f>
        <v>9</v>
      </c>
      <c r="X68" s="14">
        <f>SUM(X4:X67)</f>
        <v>57</v>
      </c>
      <c r="Y68" s="14">
        <f>SUM(Y4:Y67)</f>
        <v>56</v>
      </c>
      <c r="Z68" s="14">
        <f>SUM(Z4:Z67)</f>
        <v>28</v>
      </c>
      <c r="AA68" s="14">
        <f>SUM(AA4:AA67)</f>
        <v>13</v>
      </c>
      <c r="AB68" s="14">
        <f>SUM(AB4:AB67)</f>
        <v>0</v>
      </c>
      <c r="AC68" s="14">
        <f>SUM(AC4:AC67)</f>
        <v>0</v>
      </c>
      <c r="AD68" s="14">
        <f>SUM(AD4:AD67)</f>
        <v>0</v>
      </c>
      <c r="AE68" s="14">
        <f>SUM(AE4:AE67)</f>
        <v>0</v>
      </c>
      <c r="AF68" s="14">
        <f>SUM(AF4:AF67)</f>
        <v>0</v>
      </c>
      <c r="AG68" s="14">
        <f>SUM(AG4:AG67)</f>
        <v>0</v>
      </c>
      <c r="AH68" s="14">
        <f>SUM(AH4:AH67)</f>
        <v>0</v>
      </c>
      <c r="AI68" s="14">
        <f>SUM(AI4:AI67)</f>
        <v>0</v>
      </c>
      <c r="AK68" s="14"/>
    </row>
    <row r="69" spans="2:35" ht="12.75" hidden="1">
      <c r="B69" s="5" t="s">
        <v>1</v>
      </c>
      <c r="D69" s="29">
        <f>IF(D68=0,0,$A$2/D68)</f>
        <v>16.949152542372882</v>
      </c>
      <c r="E69" s="29">
        <f>IF(E68=0,0,$A$2/E68)</f>
        <v>19.607843137254903</v>
      </c>
      <c r="F69" s="29">
        <f>IF(F68=0,0,$A$2/F68)</f>
        <v>76.92307692307692</v>
      </c>
      <c r="G69" s="29">
        <f>IF(G68=0,0,$A$2/G68)</f>
        <v>62.5</v>
      </c>
      <c r="H69" s="29">
        <f aca="true" t="shared" si="5" ref="H69:AI69">IF(H68=0,0,$A$2/H68)</f>
        <v>17.54385964912281</v>
      </c>
      <c r="I69" s="29">
        <f t="shared" si="5"/>
        <v>23.25581395348837</v>
      </c>
      <c r="J69" s="29">
        <f t="shared" si="5"/>
        <v>66.66666666666667</v>
      </c>
      <c r="K69" s="29">
        <f t="shared" si="5"/>
        <v>125</v>
      </c>
      <c r="L69" s="29">
        <f t="shared" si="5"/>
        <v>19.607843137254903</v>
      </c>
      <c r="M69" s="29">
        <f t="shared" si="5"/>
        <v>27.027027027027028</v>
      </c>
      <c r="N69" s="29">
        <f t="shared" si="5"/>
        <v>66.66666666666667</v>
      </c>
      <c r="O69" s="29">
        <f t="shared" si="5"/>
        <v>333.3333333333333</v>
      </c>
      <c r="P69" s="29">
        <f t="shared" si="5"/>
        <v>19.23076923076923</v>
      </c>
      <c r="Q69" s="29">
        <f t="shared" si="5"/>
        <v>76.92307692307692</v>
      </c>
      <c r="R69" s="29">
        <f t="shared" si="5"/>
        <v>166.66666666666666</v>
      </c>
      <c r="S69" s="29">
        <f t="shared" si="5"/>
        <v>71.42857142857143</v>
      </c>
      <c r="T69" s="29">
        <f t="shared" si="5"/>
        <v>16.39344262295082</v>
      </c>
      <c r="U69" s="29">
        <f t="shared" si="5"/>
        <v>23.25581395348837</v>
      </c>
      <c r="V69" s="29">
        <f t="shared" si="5"/>
        <v>90.9090909090909</v>
      </c>
      <c r="W69" s="29">
        <f t="shared" si="5"/>
        <v>111.11111111111111</v>
      </c>
      <c r="X69" s="29">
        <f t="shared" si="5"/>
        <v>17.54385964912281</v>
      </c>
      <c r="Y69" s="29">
        <f t="shared" si="5"/>
        <v>17.857142857142858</v>
      </c>
      <c r="Z69" s="29">
        <f t="shared" si="5"/>
        <v>35.714285714285715</v>
      </c>
      <c r="AA69" s="29">
        <f t="shared" si="5"/>
        <v>76.92307692307692</v>
      </c>
      <c r="AB69" s="29">
        <f t="shared" si="5"/>
        <v>0</v>
      </c>
      <c r="AC69" s="29">
        <f t="shared" si="5"/>
        <v>0</v>
      </c>
      <c r="AD69" s="29">
        <f t="shared" si="5"/>
        <v>0</v>
      </c>
      <c r="AE69" s="29">
        <f t="shared" si="5"/>
        <v>0</v>
      </c>
      <c r="AF69" s="29">
        <f t="shared" si="5"/>
        <v>0</v>
      </c>
      <c r="AG69" s="29">
        <f t="shared" si="5"/>
        <v>0</v>
      </c>
      <c r="AH69" s="29">
        <f t="shared" si="5"/>
        <v>0</v>
      </c>
      <c r="AI69" s="29">
        <f t="shared" si="5"/>
        <v>0</v>
      </c>
    </row>
  </sheetData>
  <sheetProtection/>
  <mergeCells count="3">
    <mergeCell ref="D2:AI2"/>
    <mergeCell ref="AL2:AM2"/>
    <mergeCell ref="A1:AM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  <ignoredErrors>
    <ignoredError sqref="AJ8:AK8 AJ4:AK6 AJ9:AK67 AJ7:AK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K80"/>
  <sheetViews>
    <sheetView workbookViewId="0" topLeftCell="A2">
      <pane ySplit="1" topLeftCell="A3" activePane="bottomLeft" state="frozen"/>
      <selection pane="topLeft" activeCell="A2" sqref="A2"/>
      <selection pane="bottomLeft" activeCell="A2" sqref="A2"/>
    </sheetView>
  </sheetViews>
  <sheetFormatPr defaultColWidth="9.00390625" defaultRowHeight="12.75"/>
  <cols>
    <col min="1" max="1" width="6.25390625" style="5" bestFit="1" customWidth="1"/>
    <col min="2" max="2" width="27.25390625" style="5" customWidth="1"/>
    <col min="3" max="3" width="7.00390625" style="5" customWidth="1"/>
    <col min="4" max="27" width="3.00390625" style="5" customWidth="1"/>
    <col min="28" max="35" width="3.00390625" style="5" hidden="1" customWidth="1"/>
    <col min="36" max="36" width="6.00390625" style="50" bestFit="1" customWidth="1"/>
    <col min="37" max="37" width="7.625" style="5" bestFit="1" customWidth="1"/>
    <col min="38" max="16384" width="9.125" style="5" customWidth="1"/>
  </cols>
  <sheetData>
    <row r="1" spans="1:35" ht="13.5" hidden="1" thickBot="1">
      <c r="A1" s="53">
        <v>1000</v>
      </c>
      <c r="D1" s="175" t="s">
        <v>3</v>
      </c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</row>
    <row r="2" spans="1:37" ht="13.5" thickBot="1">
      <c r="A2" s="6" t="s">
        <v>161</v>
      </c>
      <c r="B2" s="56" t="s">
        <v>2</v>
      </c>
      <c r="C2" s="56" t="s">
        <v>6</v>
      </c>
      <c r="D2" s="12">
        <v>1</v>
      </c>
      <c r="E2" s="65">
        <v>2</v>
      </c>
      <c r="F2" s="65">
        <v>3</v>
      </c>
      <c r="G2" s="65">
        <v>4</v>
      </c>
      <c r="H2" s="65">
        <v>5</v>
      </c>
      <c r="I2" s="65">
        <v>6</v>
      </c>
      <c r="J2" s="65">
        <v>7</v>
      </c>
      <c r="K2" s="65">
        <v>8</v>
      </c>
      <c r="L2" s="65">
        <v>9</v>
      </c>
      <c r="M2" s="65">
        <v>10</v>
      </c>
      <c r="N2" s="65">
        <v>11</v>
      </c>
      <c r="O2" s="65">
        <v>12</v>
      </c>
      <c r="P2" s="65">
        <v>13</v>
      </c>
      <c r="Q2" s="65">
        <v>14</v>
      </c>
      <c r="R2" s="65">
        <v>15</v>
      </c>
      <c r="S2" s="65">
        <v>16</v>
      </c>
      <c r="T2" s="65">
        <v>17</v>
      </c>
      <c r="U2" s="65">
        <v>18</v>
      </c>
      <c r="V2" s="65">
        <v>19</v>
      </c>
      <c r="W2" s="65">
        <v>20</v>
      </c>
      <c r="X2" s="65">
        <v>21</v>
      </c>
      <c r="Y2" s="65">
        <v>22</v>
      </c>
      <c r="Z2" s="65">
        <v>23</v>
      </c>
      <c r="AA2" s="65">
        <v>24</v>
      </c>
      <c r="AB2" s="9">
        <v>25</v>
      </c>
      <c r="AC2" s="9">
        <v>26</v>
      </c>
      <c r="AD2" s="9">
        <v>27</v>
      </c>
      <c r="AE2" s="9">
        <v>28</v>
      </c>
      <c r="AF2" s="9">
        <v>29</v>
      </c>
      <c r="AG2" s="9">
        <v>30</v>
      </c>
      <c r="AH2" s="9">
        <v>31</v>
      </c>
      <c r="AI2" s="10">
        <v>32</v>
      </c>
      <c r="AJ2" s="56" t="s">
        <v>4</v>
      </c>
      <c r="AK2" s="12" t="s">
        <v>5</v>
      </c>
    </row>
    <row r="3" spans="1:37" ht="15.75">
      <c r="A3" s="113">
        <v>1</v>
      </c>
      <c r="B3" s="138" t="s">
        <v>141</v>
      </c>
      <c r="C3" s="139">
        <v>2005</v>
      </c>
      <c r="D3" s="99">
        <v>1</v>
      </c>
      <c r="E3" s="100">
        <v>1</v>
      </c>
      <c r="F3" s="100"/>
      <c r="G3" s="100"/>
      <c r="H3" s="100">
        <v>1</v>
      </c>
      <c r="I3" s="100">
        <v>1</v>
      </c>
      <c r="J3" s="100"/>
      <c r="K3" s="100"/>
      <c r="L3" s="100">
        <v>1</v>
      </c>
      <c r="M3" s="100">
        <v>1</v>
      </c>
      <c r="N3" s="100"/>
      <c r="O3" s="100"/>
      <c r="P3" s="100">
        <v>1</v>
      </c>
      <c r="Q3" s="100">
        <v>1</v>
      </c>
      <c r="R3" s="100"/>
      <c r="S3" s="100"/>
      <c r="T3" s="100">
        <v>1</v>
      </c>
      <c r="U3" s="100">
        <v>1</v>
      </c>
      <c r="V3" s="100"/>
      <c r="W3" s="100"/>
      <c r="X3" s="100">
        <v>1</v>
      </c>
      <c r="Y3" s="100">
        <v>1</v>
      </c>
      <c r="Z3" s="100">
        <v>1</v>
      </c>
      <c r="AA3" s="101"/>
      <c r="AB3" s="13"/>
      <c r="AC3" s="14"/>
      <c r="AD3" s="14"/>
      <c r="AE3" s="14"/>
      <c r="AF3" s="14"/>
      <c r="AG3" s="14"/>
      <c r="AH3" s="14"/>
      <c r="AI3" s="15"/>
      <c r="AJ3" s="99">
        <f aca="true" t="shared" si="0" ref="AJ3:AJ34">SUM(D3:AI3)</f>
        <v>13</v>
      </c>
      <c r="AK3" s="61">
        <f aca="true" t="shared" si="1" ref="AK3:AK34">SUMPRODUCT(D3:AI3,$D$80:$AI$80)</f>
        <v>330.9099303973576</v>
      </c>
    </row>
    <row r="4" spans="1:37" ht="15.75">
      <c r="A4" s="115">
        <v>2</v>
      </c>
      <c r="B4" s="117" t="s">
        <v>156</v>
      </c>
      <c r="C4" s="81">
        <v>2006</v>
      </c>
      <c r="D4" s="102">
        <v>1</v>
      </c>
      <c r="E4" s="11">
        <v>1</v>
      </c>
      <c r="F4" s="11"/>
      <c r="G4" s="11"/>
      <c r="H4" s="11">
        <v>1</v>
      </c>
      <c r="I4" s="11">
        <v>1</v>
      </c>
      <c r="J4" s="11"/>
      <c r="K4" s="11"/>
      <c r="L4" s="11">
        <v>1</v>
      </c>
      <c r="M4" s="11">
        <v>1</v>
      </c>
      <c r="N4" s="11"/>
      <c r="O4" s="11"/>
      <c r="P4" s="11">
        <v>1</v>
      </c>
      <c r="Q4" s="11"/>
      <c r="R4" s="11"/>
      <c r="S4" s="11"/>
      <c r="T4" s="11">
        <v>1</v>
      </c>
      <c r="U4" s="11">
        <v>1</v>
      </c>
      <c r="V4" s="11"/>
      <c r="W4" s="11"/>
      <c r="X4" s="11">
        <v>1</v>
      </c>
      <c r="Y4" s="11">
        <v>1</v>
      </c>
      <c r="Z4" s="11">
        <v>1</v>
      </c>
      <c r="AA4" s="103"/>
      <c r="AB4" s="18"/>
      <c r="AC4" s="16"/>
      <c r="AD4" s="16"/>
      <c r="AE4" s="16"/>
      <c r="AF4" s="16"/>
      <c r="AG4" s="16"/>
      <c r="AH4" s="16"/>
      <c r="AI4" s="19"/>
      <c r="AJ4" s="102">
        <f t="shared" si="0"/>
        <v>12</v>
      </c>
      <c r="AK4" s="62">
        <f t="shared" si="1"/>
        <v>253.9868534742807</v>
      </c>
    </row>
    <row r="5" spans="1:37" ht="15.75">
      <c r="A5" s="115">
        <v>2</v>
      </c>
      <c r="B5" s="117" t="s">
        <v>143</v>
      </c>
      <c r="C5" s="81">
        <v>2005</v>
      </c>
      <c r="D5" s="102">
        <v>1</v>
      </c>
      <c r="E5" s="11">
        <v>1</v>
      </c>
      <c r="F5" s="11"/>
      <c r="G5" s="11"/>
      <c r="H5" s="11">
        <v>1</v>
      </c>
      <c r="I5" s="11">
        <v>1</v>
      </c>
      <c r="J5" s="11"/>
      <c r="K5" s="11"/>
      <c r="L5" s="11">
        <v>1</v>
      </c>
      <c r="M5" s="11">
        <v>1</v>
      </c>
      <c r="N5" s="11"/>
      <c r="O5" s="11"/>
      <c r="P5" s="11">
        <v>1</v>
      </c>
      <c r="Q5" s="11"/>
      <c r="R5" s="11"/>
      <c r="S5" s="11"/>
      <c r="T5" s="11">
        <v>1</v>
      </c>
      <c r="U5" s="11">
        <v>1</v>
      </c>
      <c r="V5" s="11"/>
      <c r="W5" s="11"/>
      <c r="X5" s="11">
        <v>1</v>
      </c>
      <c r="Y5" s="11">
        <v>1</v>
      </c>
      <c r="Z5" s="11">
        <v>1</v>
      </c>
      <c r="AA5" s="103"/>
      <c r="AB5" s="18"/>
      <c r="AC5" s="16"/>
      <c r="AD5" s="16"/>
      <c r="AE5" s="16"/>
      <c r="AF5" s="16"/>
      <c r="AG5" s="16"/>
      <c r="AH5" s="16"/>
      <c r="AI5" s="19"/>
      <c r="AJ5" s="102">
        <f t="shared" si="0"/>
        <v>12</v>
      </c>
      <c r="AK5" s="62">
        <f t="shared" si="1"/>
        <v>253.9868534742807</v>
      </c>
    </row>
    <row r="6" spans="1:37" ht="15.75">
      <c r="A6" s="115">
        <v>2</v>
      </c>
      <c r="B6" s="116" t="s">
        <v>147</v>
      </c>
      <c r="C6" s="80">
        <v>2005</v>
      </c>
      <c r="D6" s="102">
        <v>1</v>
      </c>
      <c r="E6" s="11">
        <v>1</v>
      </c>
      <c r="F6" s="11"/>
      <c r="G6" s="11"/>
      <c r="H6" s="11">
        <v>1</v>
      </c>
      <c r="I6" s="11">
        <v>1</v>
      </c>
      <c r="J6" s="11"/>
      <c r="K6" s="11"/>
      <c r="L6" s="11">
        <v>1</v>
      </c>
      <c r="M6" s="11">
        <v>1</v>
      </c>
      <c r="N6" s="11"/>
      <c r="O6" s="11"/>
      <c r="P6" s="11">
        <v>1</v>
      </c>
      <c r="Q6" s="11"/>
      <c r="R6" s="11"/>
      <c r="S6" s="11"/>
      <c r="T6" s="11">
        <v>1</v>
      </c>
      <c r="U6" s="11">
        <v>1</v>
      </c>
      <c r="V6" s="11"/>
      <c r="W6" s="11"/>
      <c r="X6" s="11">
        <v>1</v>
      </c>
      <c r="Y6" s="11">
        <v>1</v>
      </c>
      <c r="Z6" s="11">
        <v>1</v>
      </c>
      <c r="AA6" s="103"/>
      <c r="AB6" s="18"/>
      <c r="AC6" s="16"/>
      <c r="AD6" s="16"/>
      <c r="AE6" s="16"/>
      <c r="AF6" s="16"/>
      <c r="AG6" s="16"/>
      <c r="AH6" s="16"/>
      <c r="AI6" s="19"/>
      <c r="AJ6" s="102">
        <f t="shared" si="0"/>
        <v>12</v>
      </c>
      <c r="AK6" s="62">
        <f t="shared" si="1"/>
        <v>253.9868534742807</v>
      </c>
    </row>
    <row r="7" spans="1:37" ht="15.75">
      <c r="A7" s="115">
        <v>5</v>
      </c>
      <c r="B7" s="124" t="s">
        <v>145</v>
      </c>
      <c r="C7" s="80">
        <v>2005</v>
      </c>
      <c r="D7" s="102">
        <v>1</v>
      </c>
      <c r="E7" s="11">
        <v>1</v>
      </c>
      <c r="F7" s="11"/>
      <c r="G7" s="11"/>
      <c r="H7" s="11">
        <v>1</v>
      </c>
      <c r="I7" s="11">
        <v>1</v>
      </c>
      <c r="J7" s="11"/>
      <c r="K7" s="11"/>
      <c r="L7" s="11">
        <v>1</v>
      </c>
      <c r="M7" s="11"/>
      <c r="N7" s="11"/>
      <c r="O7" s="11"/>
      <c r="P7" s="11">
        <v>1</v>
      </c>
      <c r="Q7" s="11"/>
      <c r="R7" s="11"/>
      <c r="S7" s="11"/>
      <c r="T7" s="11">
        <v>1</v>
      </c>
      <c r="U7" s="11">
        <v>1</v>
      </c>
      <c r="V7" s="11"/>
      <c r="W7" s="11"/>
      <c r="X7" s="11">
        <v>1</v>
      </c>
      <c r="Y7" s="11">
        <v>1</v>
      </c>
      <c r="Z7" s="11">
        <v>1</v>
      </c>
      <c r="AA7" s="103"/>
      <c r="AB7" s="18"/>
      <c r="AC7" s="16"/>
      <c r="AD7" s="16"/>
      <c r="AE7" s="16"/>
      <c r="AF7" s="16"/>
      <c r="AG7" s="16"/>
      <c r="AH7" s="16"/>
      <c r="AI7" s="19"/>
      <c r="AJ7" s="102">
        <f t="shared" si="0"/>
        <v>11</v>
      </c>
      <c r="AK7" s="62">
        <f t="shared" si="1"/>
        <v>226.95982644725368</v>
      </c>
    </row>
    <row r="8" spans="1:37" ht="15.75">
      <c r="A8" s="115">
        <v>6</v>
      </c>
      <c r="B8" s="119" t="s">
        <v>151</v>
      </c>
      <c r="C8" s="86">
        <v>2005</v>
      </c>
      <c r="D8" s="102">
        <v>1</v>
      </c>
      <c r="E8" s="11">
        <v>1</v>
      </c>
      <c r="F8" s="11"/>
      <c r="G8" s="11"/>
      <c r="H8" s="11">
        <v>1</v>
      </c>
      <c r="I8" s="11">
        <v>1</v>
      </c>
      <c r="J8" s="11"/>
      <c r="K8" s="11"/>
      <c r="L8" s="11">
        <v>1</v>
      </c>
      <c r="M8" s="11">
        <v>1</v>
      </c>
      <c r="N8" s="11"/>
      <c r="O8" s="11"/>
      <c r="P8" s="11">
        <v>1</v>
      </c>
      <c r="Q8" s="11"/>
      <c r="R8" s="11"/>
      <c r="S8" s="11"/>
      <c r="T8" s="11">
        <v>1</v>
      </c>
      <c r="U8" s="11">
        <v>1</v>
      </c>
      <c r="V8" s="11"/>
      <c r="W8" s="11"/>
      <c r="X8" s="11">
        <v>1</v>
      </c>
      <c r="Y8" s="11">
        <v>1</v>
      </c>
      <c r="Z8" s="11"/>
      <c r="AA8" s="103"/>
      <c r="AB8" s="18"/>
      <c r="AC8" s="16"/>
      <c r="AD8" s="16"/>
      <c r="AE8" s="16"/>
      <c r="AF8" s="16"/>
      <c r="AG8" s="16"/>
      <c r="AH8" s="16"/>
      <c r="AI8" s="19"/>
      <c r="AJ8" s="102">
        <f t="shared" si="0"/>
        <v>11</v>
      </c>
      <c r="AK8" s="62">
        <f t="shared" si="1"/>
        <v>218.27256775999498</v>
      </c>
    </row>
    <row r="9" spans="1:37" ht="15.75">
      <c r="A9" s="115">
        <v>7</v>
      </c>
      <c r="B9" s="120" t="s">
        <v>144</v>
      </c>
      <c r="C9" s="84">
        <v>2005</v>
      </c>
      <c r="D9" s="104">
        <v>1</v>
      </c>
      <c r="E9" s="51">
        <v>1</v>
      </c>
      <c r="F9" s="51"/>
      <c r="G9" s="51"/>
      <c r="H9" s="51">
        <v>1</v>
      </c>
      <c r="I9" s="51">
        <v>1</v>
      </c>
      <c r="J9" s="51"/>
      <c r="K9" s="51"/>
      <c r="L9" s="51">
        <v>1</v>
      </c>
      <c r="M9" s="51"/>
      <c r="N9" s="51"/>
      <c r="O9" s="51"/>
      <c r="P9" s="51">
        <v>1</v>
      </c>
      <c r="Q9" s="51"/>
      <c r="R9" s="51"/>
      <c r="S9" s="51"/>
      <c r="T9" s="51">
        <v>1</v>
      </c>
      <c r="U9" s="51">
        <v>1</v>
      </c>
      <c r="V9" s="51"/>
      <c r="W9" s="51"/>
      <c r="X9" s="51">
        <v>1</v>
      </c>
      <c r="Y9" s="51">
        <v>1</v>
      </c>
      <c r="Z9" s="51"/>
      <c r="AA9" s="105"/>
      <c r="AB9" s="13"/>
      <c r="AC9" s="14"/>
      <c r="AD9" s="14"/>
      <c r="AE9" s="14"/>
      <c r="AF9" s="14"/>
      <c r="AG9" s="14"/>
      <c r="AH9" s="14"/>
      <c r="AI9" s="15"/>
      <c r="AJ9" s="104">
        <f t="shared" si="0"/>
        <v>10</v>
      </c>
      <c r="AK9" s="63">
        <f t="shared" si="1"/>
        <v>191.24554073296795</v>
      </c>
    </row>
    <row r="10" spans="1:37" ht="15.75">
      <c r="A10" s="115">
        <v>7</v>
      </c>
      <c r="B10" s="117" t="s">
        <v>158</v>
      </c>
      <c r="C10" s="81">
        <v>2005</v>
      </c>
      <c r="D10" s="102">
        <v>1</v>
      </c>
      <c r="E10" s="11">
        <v>1</v>
      </c>
      <c r="F10" s="11"/>
      <c r="G10" s="11"/>
      <c r="H10" s="11">
        <v>1</v>
      </c>
      <c r="I10" s="11">
        <v>1</v>
      </c>
      <c r="J10" s="11"/>
      <c r="K10" s="11"/>
      <c r="L10" s="11">
        <v>1</v>
      </c>
      <c r="M10" s="11"/>
      <c r="N10" s="11"/>
      <c r="O10" s="11"/>
      <c r="P10" s="11">
        <v>1</v>
      </c>
      <c r="Q10" s="11"/>
      <c r="R10" s="11"/>
      <c r="S10" s="11"/>
      <c r="T10" s="11">
        <v>1</v>
      </c>
      <c r="U10" s="11">
        <v>1</v>
      </c>
      <c r="V10" s="11"/>
      <c r="W10" s="11"/>
      <c r="X10" s="11">
        <v>1</v>
      </c>
      <c r="Y10" s="11">
        <v>1</v>
      </c>
      <c r="Z10" s="11"/>
      <c r="AA10" s="103"/>
      <c r="AB10" s="18"/>
      <c r="AC10" s="16"/>
      <c r="AD10" s="16"/>
      <c r="AE10" s="16"/>
      <c r="AF10" s="16"/>
      <c r="AG10" s="16"/>
      <c r="AH10" s="16"/>
      <c r="AI10" s="19"/>
      <c r="AJ10" s="102">
        <f t="shared" si="0"/>
        <v>10</v>
      </c>
      <c r="AK10" s="62">
        <f t="shared" si="1"/>
        <v>191.24554073296795</v>
      </c>
    </row>
    <row r="11" spans="1:37" ht="15.75">
      <c r="A11" s="115">
        <v>9</v>
      </c>
      <c r="B11" s="117" t="s">
        <v>152</v>
      </c>
      <c r="C11" s="81">
        <v>2005</v>
      </c>
      <c r="D11" s="102">
        <v>1</v>
      </c>
      <c r="E11" s="11">
        <v>1</v>
      </c>
      <c r="F11" s="11"/>
      <c r="G11" s="11"/>
      <c r="H11" s="11">
        <v>1</v>
      </c>
      <c r="I11" s="11"/>
      <c r="J11" s="11"/>
      <c r="K11" s="11"/>
      <c r="L11" s="11">
        <v>1</v>
      </c>
      <c r="M11" s="11"/>
      <c r="N11" s="11"/>
      <c r="O11" s="11"/>
      <c r="P11" s="11">
        <v>1</v>
      </c>
      <c r="Q11" s="11"/>
      <c r="R11" s="11"/>
      <c r="S11" s="11"/>
      <c r="T11" s="11">
        <v>1</v>
      </c>
      <c r="U11" s="11"/>
      <c r="V11" s="11"/>
      <c r="W11" s="11"/>
      <c r="X11" s="11">
        <v>1</v>
      </c>
      <c r="Y11" s="11">
        <v>1</v>
      </c>
      <c r="Z11" s="11"/>
      <c r="AA11" s="103"/>
      <c r="AB11" s="18"/>
      <c r="AC11" s="16"/>
      <c r="AD11" s="16"/>
      <c r="AE11" s="16"/>
      <c r="AF11" s="16"/>
      <c r="AG11" s="16"/>
      <c r="AH11" s="16"/>
      <c r="AI11" s="19"/>
      <c r="AJ11" s="102">
        <f t="shared" si="0"/>
        <v>8</v>
      </c>
      <c r="AK11" s="62">
        <f t="shared" si="1"/>
        <v>144.7339128259912</v>
      </c>
    </row>
    <row r="12" spans="1:37" ht="15.75">
      <c r="A12" s="115">
        <v>10</v>
      </c>
      <c r="B12" s="117" t="s">
        <v>142</v>
      </c>
      <c r="C12" s="81">
        <v>2005</v>
      </c>
      <c r="D12" s="102">
        <v>1</v>
      </c>
      <c r="E12" s="11">
        <v>1</v>
      </c>
      <c r="F12" s="11"/>
      <c r="G12" s="11"/>
      <c r="H12" s="11">
        <v>1</v>
      </c>
      <c r="I12" s="11"/>
      <c r="J12" s="11"/>
      <c r="K12" s="11"/>
      <c r="L12" s="11">
        <v>1</v>
      </c>
      <c r="M12" s="11"/>
      <c r="N12" s="11"/>
      <c r="O12" s="11"/>
      <c r="P12" s="11"/>
      <c r="Q12" s="11"/>
      <c r="R12" s="11"/>
      <c r="S12" s="11"/>
      <c r="T12" s="11">
        <v>1</v>
      </c>
      <c r="U12" s="11"/>
      <c r="V12" s="11"/>
      <c r="W12" s="11"/>
      <c r="X12" s="11">
        <v>1</v>
      </c>
      <c r="Y12" s="11">
        <v>1</v>
      </c>
      <c r="Z12" s="11"/>
      <c r="AA12" s="103"/>
      <c r="AB12" s="18"/>
      <c r="AC12" s="16"/>
      <c r="AD12" s="16"/>
      <c r="AE12" s="16"/>
      <c r="AF12" s="16"/>
      <c r="AG12" s="16"/>
      <c r="AH12" s="16"/>
      <c r="AI12" s="19"/>
      <c r="AJ12" s="102">
        <f t="shared" si="0"/>
        <v>7</v>
      </c>
      <c r="AK12" s="62">
        <f t="shared" si="1"/>
        <v>125.50314359522199</v>
      </c>
    </row>
    <row r="13" spans="1:37" ht="15.75">
      <c r="A13" s="115">
        <v>11</v>
      </c>
      <c r="B13" s="117" t="s">
        <v>155</v>
      </c>
      <c r="C13" s="81">
        <v>2007</v>
      </c>
      <c r="D13" s="102">
        <v>1</v>
      </c>
      <c r="E13" s="11"/>
      <c r="F13" s="11"/>
      <c r="G13" s="11"/>
      <c r="H13" s="11">
        <v>1</v>
      </c>
      <c r="I13" s="11"/>
      <c r="J13" s="11"/>
      <c r="K13" s="11"/>
      <c r="L13" s="11">
        <v>1</v>
      </c>
      <c r="M13" s="11"/>
      <c r="N13" s="11"/>
      <c r="O13" s="11"/>
      <c r="P13" s="11">
        <v>1</v>
      </c>
      <c r="Q13" s="11"/>
      <c r="R13" s="11"/>
      <c r="S13" s="11"/>
      <c r="T13" s="11">
        <v>1</v>
      </c>
      <c r="U13" s="11"/>
      <c r="V13" s="11"/>
      <c r="W13" s="11"/>
      <c r="X13" s="11">
        <v>1</v>
      </c>
      <c r="Y13" s="11">
        <v>1</v>
      </c>
      <c r="Z13" s="11"/>
      <c r="AA13" s="103"/>
      <c r="AB13" s="18"/>
      <c r="AC13" s="16"/>
      <c r="AD13" s="16"/>
      <c r="AE13" s="16"/>
      <c r="AF13" s="16"/>
      <c r="AG13" s="16"/>
      <c r="AH13" s="16"/>
      <c r="AI13" s="19"/>
      <c r="AJ13" s="102">
        <f t="shared" si="0"/>
        <v>7</v>
      </c>
      <c r="AK13" s="62">
        <f t="shared" si="1"/>
        <v>125.12606968873631</v>
      </c>
    </row>
    <row r="14" spans="1:37" ht="15.75">
      <c r="A14" s="115">
        <v>12</v>
      </c>
      <c r="B14" s="118" t="s">
        <v>140</v>
      </c>
      <c r="C14" s="140">
        <v>2006</v>
      </c>
      <c r="D14" s="102">
        <v>1</v>
      </c>
      <c r="E14" s="11"/>
      <c r="F14" s="11"/>
      <c r="G14" s="11"/>
      <c r="H14" s="11">
        <v>1</v>
      </c>
      <c r="I14" s="11"/>
      <c r="J14" s="11"/>
      <c r="K14" s="11"/>
      <c r="L14" s="11"/>
      <c r="M14" s="11"/>
      <c r="N14" s="11"/>
      <c r="O14" s="11"/>
      <c r="P14" s="11">
        <v>1</v>
      </c>
      <c r="Q14" s="11"/>
      <c r="R14" s="11"/>
      <c r="S14" s="11"/>
      <c r="T14" s="11">
        <v>1</v>
      </c>
      <c r="U14" s="11"/>
      <c r="V14" s="11"/>
      <c r="W14" s="11"/>
      <c r="X14" s="11">
        <v>1</v>
      </c>
      <c r="Y14" s="11">
        <v>1</v>
      </c>
      <c r="Z14" s="11"/>
      <c r="AA14" s="103"/>
      <c r="AB14" s="18"/>
      <c r="AC14" s="16"/>
      <c r="AD14" s="16"/>
      <c r="AE14" s="16"/>
      <c r="AF14" s="16"/>
      <c r="AG14" s="16"/>
      <c r="AH14" s="16"/>
      <c r="AI14" s="19"/>
      <c r="AJ14" s="102">
        <f t="shared" si="0"/>
        <v>6</v>
      </c>
      <c r="AK14" s="62">
        <f t="shared" si="1"/>
        <v>105.5182265514814</v>
      </c>
    </row>
    <row r="15" spans="1:37" ht="15.75">
      <c r="A15" s="115">
        <v>12</v>
      </c>
      <c r="B15" s="121" t="s">
        <v>150</v>
      </c>
      <c r="C15" s="85">
        <v>2006</v>
      </c>
      <c r="D15" s="102">
        <v>1</v>
      </c>
      <c r="E15" s="11"/>
      <c r="F15" s="11"/>
      <c r="G15" s="11"/>
      <c r="H15" s="11">
        <v>1</v>
      </c>
      <c r="I15" s="11"/>
      <c r="J15" s="11"/>
      <c r="K15" s="11"/>
      <c r="L15" s="11"/>
      <c r="M15" s="11"/>
      <c r="N15" s="11"/>
      <c r="O15" s="11"/>
      <c r="P15" s="11">
        <v>1</v>
      </c>
      <c r="Q15" s="11"/>
      <c r="R15" s="11"/>
      <c r="S15" s="11"/>
      <c r="T15" s="11">
        <v>1</v>
      </c>
      <c r="U15" s="11"/>
      <c r="V15" s="11"/>
      <c r="W15" s="11"/>
      <c r="X15" s="11">
        <v>1</v>
      </c>
      <c r="Y15" s="11">
        <v>1</v>
      </c>
      <c r="Z15" s="11"/>
      <c r="AA15" s="103"/>
      <c r="AB15" s="18"/>
      <c r="AC15" s="16"/>
      <c r="AD15" s="16"/>
      <c r="AE15" s="16"/>
      <c r="AF15" s="16"/>
      <c r="AG15" s="16"/>
      <c r="AH15" s="16"/>
      <c r="AI15" s="19"/>
      <c r="AJ15" s="102">
        <f t="shared" si="0"/>
        <v>6</v>
      </c>
      <c r="AK15" s="62">
        <f t="shared" si="1"/>
        <v>105.5182265514814</v>
      </c>
    </row>
    <row r="16" spans="1:37" ht="15.75">
      <c r="A16" s="115">
        <v>14</v>
      </c>
      <c r="B16" s="117" t="s">
        <v>146</v>
      </c>
      <c r="C16" s="81">
        <v>2005</v>
      </c>
      <c r="D16" s="102">
        <v>1</v>
      </c>
      <c r="E16" s="11"/>
      <c r="F16" s="11"/>
      <c r="G16" s="11"/>
      <c r="H16" s="11">
        <v>1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>
        <v>1</v>
      </c>
      <c r="U16" s="11"/>
      <c r="V16" s="11"/>
      <c r="W16" s="11"/>
      <c r="X16" s="11">
        <v>1</v>
      </c>
      <c r="Y16" s="11">
        <v>1</v>
      </c>
      <c r="Z16" s="11"/>
      <c r="AA16" s="103"/>
      <c r="AB16" s="18"/>
      <c r="AC16" s="16"/>
      <c r="AD16" s="16"/>
      <c r="AE16" s="16"/>
      <c r="AF16" s="16"/>
      <c r="AG16" s="16"/>
      <c r="AH16" s="16"/>
      <c r="AI16" s="19"/>
      <c r="AJ16" s="102">
        <f t="shared" si="0"/>
        <v>5</v>
      </c>
      <c r="AK16" s="62">
        <f t="shared" si="1"/>
        <v>86.28745732071218</v>
      </c>
    </row>
    <row r="17" spans="1:37" ht="15.75">
      <c r="A17" s="115">
        <v>15</v>
      </c>
      <c r="B17" s="116" t="s">
        <v>138</v>
      </c>
      <c r="C17" s="80">
        <v>2005</v>
      </c>
      <c r="D17" s="102">
        <v>1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>
        <v>1</v>
      </c>
      <c r="U17" s="11"/>
      <c r="V17" s="11"/>
      <c r="W17" s="11"/>
      <c r="X17" s="11"/>
      <c r="Y17" s="11">
        <v>1</v>
      </c>
      <c r="Z17" s="11"/>
      <c r="AA17" s="103"/>
      <c r="AB17" s="18"/>
      <c r="AC17" s="16"/>
      <c r="AD17" s="16"/>
      <c r="AE17" s="16"/>
      <c r="AF17" s="16"/>
      <c r="AG17" s="16"/>
      <c r="AH17" s="16"/>
      <c r="AI17" s="19"/>
      <c r="AJ17" s="102">
        <f t="shared" si="0"/>
        <v>3</v>
      </c>
      <c r="AK17" s="62">
        <f t="shared" si="1"/>
        <v>51.19973802246656</v>
      </c>
    </row>
    <row r="18" spans="1:37" ht="15.75">
      <c r="A18" s="115">
        <v>16</v>
      </c>
      <c r="B18" s="117" t="s">
        <v>157</v>
      </c>
      <c r="C18" s="81">
        <v>2007</v>
      </c>
      <c r="D18" s="102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>
        <v>1</v>
      </c>
      <c r="U18" s="11"/>
      <c r="V18" s="11"/>
      <c r="W18" s="11"/>
      <c r="X18" s="11">
        <v>1</v>
      </c>
      <c r="Y18" s="11"/>
      <c r="Z18" s="11"/>
      <c r="AA18" s="103"/>
      <c r="AB18" s="18"/>
      <c r="AC18" s="16"/>
      <c r="AD18" s="16"/>
      <c r="AE18" s="16"/>
      <c r="AF18" s="16"/>
      <c r="AG18" s="16"/>
      <c r="AH18" s="16"/>
      <c r="AI18" s="19"/>
      <c r="AJ18" s="102">
        <f t="shared" si="0"/>
        <v>2</v>
      </c>
      <c r="AK18" s="62">
        <f t="shared" si="1"/>
        <v>33.93730227207362</v>
      </c>
    </row>
    <row r="19" spans="1:37" ht="15.75">
      <c r="A19" s="115">
        <v>17</v>
      </c>
      <c r="B19" s="117" t="s">
        <v>159</v>
      </c>
      <c r="C19" s="81">
        <v>2006</v>
      </c>
      <c r="D19" s="102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>
        <v>1</v>
      </c>
      <c r="U19" s="11"/>
      <c r="V19" s="11"/>
      <c r="W19" s="11"/>
      <c r="X19" s="11"/>
      <c r="Y19" s="11"/>
      <c r="Z19" s="11"/>
      <c r="AA19" s="103"/>
      <c r="AB19" s="18"/>
      <c r="AC19" s="16"/>
      <c r="AD19" s="16"/>
      <c r="AE19" s="16"/>
      <c r="AF19" s="16"/>
      <c r="AG19" s="16"/>
      <c r="AH19" s="16"/>
      <c r="AI19" s="19"/>
      <c r="AJ19" s="102">
        <f t="shared" si="0"/>
        <v>1</v>
      </c>
      <c r="AK19" s="62">
        <f t="shared" si="1"/>
        <v>16.39344262295082</v>
      </c>
    </row>
    <row r="20" spans="1:37" ht="15.75">
      <c r="A20" s="115">
        <v>17</v>
      </c>
      <c r="B20" s="125" t="s">
        <v>148</v>
      </c>
      <c r="C20" s="80">
        <v>2005</v>
      </c>
      <c r="D20" s="102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>
        <v>1</v>
      </c>
      <c r="U20" s="11"/>
      <c r="V20" s="11"/>
      <c r="W20" s="11"/>
      <c r="X20" s="11"/>
      <c r="Y20" s="11"/>
      <c r="Z20" s="11"/>
      <c r="AA20" s="103"/>
      <c r="AB20" s="18"/>
      <c r="AC20" s="16"/>
      <c r="AD20" s="16"/>
      <c r="AE20" s="16"/>
      <c r="AF20" s="16"/>
      <c r="AG20" s="16"/>
      <c r="AH20" s="16"/>
      <c r="AI20" s="19"/>
      <c r="AJ20" s="102">
        <f t="shared" si="0"/>
        <v>1</v>
      </c>
      <c r="AK20" s="62">
        <f t="shared" si="1"/>
        <v>16.39344262295082</v>
      </c>
    </row>
    <row r="21" spans="1:37" ht="16.5" thickBot="1">
      <c r="A21" s="126">
        <v>19</v>
      </c>
      <c r="B21" s="130" t="s">
        <v>139</v>
      </c>
      <c r="C21" s="112">
        <v>2006</v>
      </c>
      <c r="D21" s="106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107"/>
      <c r="AB21" s="18"/>
      <c r="AC21" s="16"/>
      <c r="AD21" s="16"/>
      <c r="AE21" s="16"/>
      <c r="AF21" s="16"/>
      <c r="AG21" s="16"/>
      <c r="AH21" s="16"/>
      <c r="AI21" s="19"/>
      <c r="AJ21" s="106">
        <f t="shared" si="0"/>
        <v>0</v>
      </c>
      <c r="AK21" s="64">
        <f t="shared" si="1"/>
        <v>0</v>
      </c>
    </row>
    <row r="22" spans="1:37" ht="15.75" hidden="1">
      <c r="A22" s="35">
        <v>20</v>
      </c>
      <c r="B22" s="136" t="s">
        <v>149</v>
      </c>
      <c r="C22" s="137">
        <v>2006</v>
      </c>
      <c r="D22" s="13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6"/>
      <c r="AC22" s="16"/>
      <c r="AD22" s="16"/>
      <c r="AE22" s="16"/>
      <c r="AF22" s="16"/>
      <c r="AG22" s="16"/>
      <c r="AH22" s="16"/>
      <c r="AI22" s="19"/>
      <c r="AJ22" s="51">
        <f t="shared" si="0"/>
        <v>0</v>
      </c>
      <c r="AK22" s="37">
        <f t="shared" si="1"/>
        <v>0</v>
      </c>
    </row>
    <row r="23" spans="1:37" ht="15.75" hidden="1">
      <c r="A23" s="1">
        <v>21</v>
      </c>
      <c r="B23" s="21" t="s">
        <v>154</v>
      </c>
      <c r="C23" s="52">
        <v>2006</v>
      </c>
      <c r="D23" s="18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9"/>
      <c r="AJ23" s="11">
        <f t="shared" si="0"/>
        <v>0</v>
      </c>
      <c r="AK23" s="20">
        <f t="shared" si="1"/>
        <v>0</v>
      </c>
    </row>
    <row r="24" spans="1:37" ht="15.75" hidden="1">
      <c r="A24" s="1">
        <v>22</v>
      </c>
      <c r="B24" s="21" t="s">
        <v>153</v>
      </c>
      <c r="C24" s="22">
        <v>2005</v>
      </c>
      <c r="D24" s="18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9"/>
      <c r="AJ24" s="11">
        <f t="shared" si="0"/>
        <v>0</v>
      </c>
      <c r="AK24" s="20">
        <f t="shared" si="1"/>
        <v>0</v>
      </c>
    </row>
    <row r="25" spans="1:37" ht="15.75" hidden="1">
      <c r="A25" s="1">
        <v>23</v>
      </c>
      <c r="B25" s="2" t="s">
        <v>27</v>
      </c>
      <c r="C25" s="1">
        <v>2004</v>
      </c>
      <c r="D25" s="18">
        <v>1</v>
      </c>
      <c r="E25" s="16">
        <v>1</v>
      </c>
      <c r="F25" s="16">
        <v>1</v>
      </c>
      <c r="G25" s="16">
        <v>1</v>
      </c>
      <c r="H25" s="16">
        <v>1</v>
      </c>
      <c r="I25" s="16">
        <v>1</v>
      </c>
      <c r="J25" s="16">
        <v>1</v>
      </c>
      <c r="K25" s="16"/>
      <c r="L25" s="16">
        <v>1</v>
      </c>
      <c r="M25" s="16">
        <v>1</v>
      </c>
      <c r="N25" s="16">
        <v>1</v>
      </c>
      <c r="O25" s="16"/>
      <c r="P25" s="16">
        <v>1</v>
      </c>
      <c r="Q25" s="16"/>
      <c r="R25" s="16"/>
      <c r="S25" s="16">
        <v>1</v>
      </c>
      <c r="T25" s="16">
        <v>1</v>
      </c>
      <c r="U25" s="16">
        <v>1</v>
      </c>
      <c r="V25" s="16"/>
      <c r="W25" s="16"/>
      <c r="X25" s="16">
        <v>1</v>
      </c>
      <c r="Y25" s="16">
        <v>1</v>
      </c>
      <c r="Z25" s="16">
        <v>1</v>
      </c>
      <c r="AA25" s="16"/>
      <c r="AB25" s="16"/>
      <c r="AC25" s="16"/>
      <c r="AD25" s="16"/>
      <c r="AE25" s="16"/>
      <c r="AF25" s="16"/>
      <c r="AG25" s="16"/>
      <c r="AH25" s="16"/>
      <c r="AI25" s="19"/>
      <c r="AJ25" s="11">
        <f t="shared" si="0"/>
        <v>17</v>
      </c>
      <c r="AK25" s="20">
        <f t="shared" si="1"/>
        <v>598.1718351592625</v>
      </c>
    </row>
    <row r="26" spans="1:37" ht="15.75" hidden="1">
      <c r="A26" s="1">
        <v>24</v>
      </c>
      <c r="B26" s="23" t="s">
        <v>24</v>
      </c>
      <c r="C26" s="24">
        <v>2004</v>
      </c>
      <c r="D26" s="18">
        <v>1</v>
      </c>
      <c r="E26" s="16">
        <v>1</v>
      </c>
      <c r="F26" s="16"/>
      <c r="G26" s="16">
        <v>1</v>
      </c>
      <c r="H26" s="16">
        <v>1</v>
      </c>
      <c r="I26" s="16">
        <v>1</v>
      </c>
      <c r="J26" s="16"/>
      <c r="K26" s="16"/>
      <c r="L26" s="16">
        <v>1</v>
      </c>
      <c r="M26" s="16">
        <v>1</v>
      </c>
      <c r="N26" s="16"/>
      <c r="O26" s="16"/>
      <c r="P26" s="16">
        <v>1</v>
      </c>
      <c r="Q26" s="16"/>
      <c r="R26" s="16"/>
      <c r="S26" s="16"/>
      <c r="T26" s="16">
        <v>1</v>
      </c>
      <c r="U26" s="16">
        <v>1</v>
      </c>
      <c r="V26" s="16"/>
      <c r="W26" s="16"/>
      <c r="X26" s="16">
        <v>1</v>
      </c>
      <c r="Y26" s="16">
        <v>1</v>
      </c>
      <c r="Z26" s="16">
        <v>1</v>
      </c>
      <c r="AA26" s="16"/>
      <c r="AB26" s="16"/>
      <c r="AC26" s="16"/>
      <c r="AD26" s="16"/>
      <c r="AE26" s="16"/>
      <c r="AF26" s="16"/>
      <c r="AG26" s="16"/>
      <c r="AH26" s="16"/>
      <c r="AI26" s="19"/>
      <c r="AJ26" s="11">
        <f t="shared" si="0"/>
        <v>13</v>
      </c>
      <c r="AK26" s="20">
        <f t="shared" si="1"/>
        <v>316.4868534742807</v>
      </c>
    </row>
    <row r="27" spans="1:37" ht="15.75" hidden="1">
      <c r="A27" s="1">
        <v>25</v>
      </c>
      <c r="B27" s="3" t="s">
        <v>25</v>
      </c>
      <c r="C27" s="4">
        <v>2004</v>
      </c>
      <c r="D27" s="18">
        <v>1</v>
      </c>
      <c r="E27" s="16">
        <v>1</v>
      </c>
      <c r="F27" s="16"/>
      <c r="G27" s="16"/>
      <c r="H27" s="16">
        <v>1</v>
      </c>
      <c r="I27" s="16">
        <v>1</v>
      </c>
      <c r="J27" s="16"/>
      <c r="K27" s="16"/>
      <c r="L27" s="16">
        <v>1</v>
      </c>
      <c r="M27" s="16">
        <v>1</v>
      </c>
      <c r="N27" s="16"/>
      <c r="O27" s="16"/>
      <c r="P27" s="16">
        <v>1</v>
      </c>
      <c r="Q27" s="16"/>
      <c r="R27" s="16"/>
      <c r="S27" s="16"/>
      <c r="T27" s="16">
        <v>1</v>
      </c>
      <c r="U27" s="16">
        <v>1</v>
      </c>
      <c r="V27" s="16"/>
      <c r="W27" s="16"/>
      <c r="X27" s="16">
        <v>1</v>
      </c>
      <c r="Y27" s="16">
        <v>1</v>
      </c>
      <c r="Z27" s="16">
        <v>1</v>
      </c>
      <c r="AA27" s="16"/>
      <c r="AB27" s="16"/>
      <c r="AC27" s="16"/>
      <c r="AD27" s="16"/>
      <c r="AE27" s="16"/>
      <c r="AF27" s="16"/>
      <c r="AG27" s="16"/>
      <c r="AH27" s="16"/>
      <c r="AI27" s="19"/>
      <c r="AJ27" s="11">
        <f t="shared" si="0"/>
        <v>12</v>
      </c>
      <c r="AK27" s="20">
        <f t="shared" si="1"/>
        <v>253.9868534742807</v>
      </c>
    </row>
    <row r="28" spans="1:37" ht="15.75" hidden="1">
      <c r="A28" s="1">
        <v>26</v>
      </c>
      <c r="B28" s="2" t="s">
        <v>7</v>
      </c>
      <c r="C28" s="1">
        <v>2004</v>
      </c>
      <c r="D28" s="18">
        <v>1</v>
      </c>
      <c r="E28" s="16">
        <v>1</v>
      </c>
      <c r="F28" s="16"/>
      <c r="G28" s="16"/>
      <c r="H28" s="16">
        <v>1</v>
      </c>
      <c r="I28" s="16">
        <v>1</v>
      </c>
      <c r="J28" s="16"/>
      <c r="K28" s="16"/>
      <c r="L28" s="16">
        <v>1</v>
      </c>
      <c r="M28" s="16">
        <v>1</v>
      </c>
      <c r="N28" s="16"/>
      <c r="O28" s="16"/>
      <c r="P28" s="16">
        <v>1</v>
      </c>
      <c r="Q28" s="16"/>
      <c r="R28" s="16"/>
      <c r="S28" s="16"/>
      <c r="T28" s="16">
        <v>1</v>
      </c>
      <c r="U28" s="16">
        <v>1</v>
      </c>
      <c r="V28" s="16"/>
      <c r="W28" s="16"/>
      <c r="X28" s="16">
        <v>1</v>
      </c>
      <c r="Y28" s="16">
        <v>1</v>
      </c>
      <c r="Z28" s="16"/>
      <c r="AA28" s="16"/>
      <c r="AB28" s="16"/>
      <c r="AC28" s="16"/>
      <c r="AD28" s="16"/>
      <c r="AE28" s="16"/>
      <c r="AF28" s="16"/>
      <c r="AG28" s="16"/>
      <c r="AH28" s="16"/>
      <c r="AI28" s="19"/>
      <c r="AJ28" s="11">
        <f t="shared" si="0"/>
        <v>11</v>
      </c>
      <c r="AK28" s="20">
        <f t="shared" si="1"/>
        <v>218.27256775999498</v>
      </c>
    </row>
    <row r="29" spans="1:37" ht="15.75" hidden="1">
      <c r="A29" s="1">
        <v>27</v>
      </c>
      <c r="B29" s="28" t="s">
        <v>20</v>
      </c>
      <c r="C29" s="24">
        <v>2004</v>
      </c>
      <c r="D29" s="18">
        <v>1</v>
      </c>
      <c r="E29" s="16">
        <v>1</v>
      </c>
      <c r="F29" s="16"/>
      <c r="G29" s="16"/>
      <c r="H29" s="16">
        <v>1</v>
      </c>
      <c r="I29" s="16">
        <v>1</v>
      </c>
      <c r="J29" s="16"/>
      <c r="K29" s="16"/>
      <c r="L29" s="16">
        <v>1</v>
      </c>
      <c r="M29" s="16">
        <v>1</v>
      </c>
      <c r="N29" s="16"/>
      <c r="O29" s="16"/>
      <c r="P29" s="16">
        <v>1</v>
      </c>
      <c r="Q29" s="16"/>
      <c r="R29" s="16"/>
      <c r="S29" s="16"/>
      <c r="T29" s="16">
        <v>1</v>
      </c>
      <c r="U29" s="16">
        <v>1</v>
      </c>
      <c r="V29" s="16"/>
      <c r="W29" s="16"/>
      <c r="X29" s="16">
        <v>1</v>
      </c>
      <c r="Y29" s="16">
        <v>1</v>
      </c>
      <c r="Z29" s="16"/>
      <c r="AA29" s="16"/>
      <c r="AB29" s="16"/>
      <c r="AC29" s="16"/>
      <c r="AD29" s="16"/>
      <c r="AE29" s="16"/>
      <c r="AF29" s="16"/>
      <c r="AG29" s="16"/>
      <c r="AH29" s="16"/>
      <c r="AI29" s="19"/>
      <c r="AJ29" s="11">
        <f t="shared" si="0"/>
        <v>11</v>
      </c>
      <c r="AK29" s="20">
        <f t="shared" si="1"/>
        <v>218.27256775999498</v>
      </c>
    </row>
    <row r="30" spans="1:37" ht="15.75" hidden="1">
      <c r="A30" s="1">
        <v>28</v>
      </c>
      <c r="B30" s="23" t="s">
        <v>10</v>
      </c>
      <c r="C30" s="24">
        <v>2004</v>
      </c>
      <c r="D30" s="18">
        <v>1</v>
      </c>
      <c r="E30" s="16">
        <v>1</v>
      </c>
      <c r="F30" s="16"/>
      <c r="G30" s="16"/>
      <c r="H30" s="16">
        <v>1</v>
      </c>
      <c r="I30" s="16">
        <v>1</v>
      </c>
      <c r="J30" s="16"/>
      <c r="K30" s="16"/>
      <c r="L30" s="16">
        <v>1</v>
      </c>
      <c r="M30" s="16"/>
      <c r="N30" s="16"/>
      <c r="O30" s="16"/>
      <c r="P30" s="16">
        <v>1</v>
      </c>
      <c r="Q30" s="16"/>
      <c r="R30" s="16"/>
      <c r="S30" s="16"/>
      <c r="T30" s="16">
        <v>1</v>
      </c>
      <c r="U30" s="16"/>
      <c r="V30" s="16"/>
      <c r="W30" s="16"/>
      <c r="X30" s="16">
        <v>1</v>
      </c>
      <c r="Y30" s="16">
        <v>1</v>
      </c>
      <c r="Z30" s="16"/>
      <c r="AA30" s="16"/>
      <c r="AB30" s="16"/>
      <c r="AC30" s="16"/>
      <c r="AD30" s="16"/>
      <c r="AE30" s="16"/>
      <c r="AF30" s="16"/>
      <c r="AG30" s="16"/>
      <c r="AH30" s="16"/>
      <c r="AI30" s="19"/>
      <c r="AJ30" s="11">
        <f t="shared" si="0"/>
        <v>9</v>
      </c>
      <c r="AK30" s="20">
        <f t="shared" si="1"/>
        <v>167.98972677947958</v>
      </c>
    </row>
    <row r="31" spans="1:37" ht="15.75" hidden="1">
      <c r="A31" s="1">
        <v>29</v>
      </c>
      <c r="B31" s="2" t="s">
        <v>29</v>
      </c>
      <c r="C31" s="4">
        <v>2004</v>
      </c>
      <c r="D31" s="18">
        <v>1</v>
      </c>
      <c r="E31" s="16">
        <v>1</v>
      </c>
      <c r="F31" s="16"/>
      <c r="G31" s="16"/>
      <c r="H31" s="16">
        <v>1</v>
      </c>
      <c r="I31" s="16">
        <v>1</v>
      </c>
      <c r="J31" s="16"/>
      <c r="K31" s="16"/>
      <c r="L31" s="16">
        <v>1</v>
      </c>
      <c r="M31" s="16"/>
      <c r="N31" s="16"/>
      <c r="O31" s="16"/>
      <c r="P31" s="16"/>
      <c r="Q31" s="16"/>
      <c r="R31" s="16"/>
      <c r="S31" s="16"/>
      <c r="T31" s="16">
        <v>1</v>
      </c>
      <c r="U31" s="16"/>
      <c r="V31" s="16"/>
      <c r="W31" s="16"/>
      <c r="X31" s="16">
        <v>1</v>
      </c>
      <c r="Y31" s="16">
        <v>1</v>
      </c>
      <c r="Z31" s="16"/>
      <c r="AA31" s="16"/>
      <c r="AB31" s="16"/>
      <c r="AC31" s="16"/>
      <c r="AD31" s="16"/>
      <c r="AE31" s="16"/>
      <c r="AF31" s="16"/>
      <c r="AG31" s="16"/>
      <c r="AH31" s="16"/>
      <c r="AI31" s="19"/>
      <c r="AJ31" s="11">
        <f t="shared" si="0"/>
        <v>8</v>
      </c>
      <c r="AK31" s="20">
        <f t="shared" si="1"/>
        <v>148.75895754871036</v>
      </c>
    </row>
    <row r="32" spans="1:37" ht="15.75" hidden="1">
      <c r="A32" s="1">
        <v>30</v>
      </c>
      <c r="B32" s="3" t="s">
        <v>160</v>
      </c>
      <c r="C32" s="25" t="s">
        <v>57</v>
      </c>
      <c r="D32" s="18">
        <v>1</v>
      </c>
      <c r="E32" s="16"/>
      <c r="F32" s="16"/>
      <c r="G32" s="16"/>
      <c r="H32" s="16">
        <v>1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>
        <v>1</v>
      </c>
      <c r="U32" s="16"/>
      <c r="V32" s="16"/>
      <c r="W32" s="16"/>
      <c r="X32" s="16">
        <v>1</v>
      </c>
      <c r="Y32" s="16">
        <v>1</v>
      </c>
      <c r="Z32" s="16"/>
      <c r="AA32" s="16"/>
      <c r="AB32" s="16"/>
      <c r="AC32" s="16"/>
      <c r="AD32" s="16"/>
      <c r="AE32" s="16"/>
      <c r="AF32" s="16"/>
      <c r="AG32" s="16"/>
      <c r="AH32" s="16"/>
      <c r="AI32" s="19"/>
      <c r="AJ32" s="11">
        <f t="shared" si="0"/>
        <v>5</v>
      </c>
      <c r="AK32" s="20">
        <f t="shared" si="1"/>
        <v>86.28745732071218</v>
      </c>
    </row>
    <row r="33" spans="1:37" ht="15.75" hidden="1">
      <c r="A33" s="1">
        <v>31</v>
      </c>
      <c r="B33" s="2" t="s">
        <v>11</v>
      </c>
      <c r="C33" s="1">
        <v>2003</v>
      </c>
      <c r="D33" s="18">
        <v>1</v>
      </c>
      <c r="E33" s="16">
        <v>1</v>
      </c>
      <c r="F33" s="16">
        <v>1</v>
      </c>
      <c r="G33" s="16">
        <v>1</v>
      </c>
      <c r="H33" s="16">
        <v>1</v>
      </c>
      <c r="I33" s="16">
        <v>1</v>
      </c>
      <c r="J33" s="16">
        <v>1</v>
      </c>
      <c r="K33" s="16">
        <v>1</v>
      </c>
      <c r="L33" s="16">
        <v>1</v>
      </c>
      <c r="M33" s="16">
        <v>1</v>
      </c>
      <c r="N33" s="16">
        <v>1</v>
      </c>
      <c r="O33" s="16"/>
      <c r="P33" s="16">
        <v>1</v>
      </c>
      <c r="Q33" s="16"/>
      <c r="R33" s="16"/>
      <c r="S33" s="16">
        <v>1</v>
      </c>
      <c r="T33" s="16">
        <v>1</v>
      </c>
      <c r="U33" s="16">
        <v>1</v>
      </c>
      <c r="V33" s="16"/>
      <c r="W33" s="16">
        <v>1</v>
      </c>
      <c r="X33" s="16">
        <v>1</v>
      </c>
      <c r="Y33" s="16">
        <v>1</v>
      </c>
      <c r="Z33" s="16">
        <v>1</v>
      </c>
      <c r="AA33" s="16">
        <v>1</v>
      </c>
      <c r="AB33" s="16"/>
      <c r="AC33" s="16"/>
      <c r="AD33" s="16"/>
      <c r="AE33" s="16"/>
      <c r="AF33" s="16"/>
      <c r="AG33" s="16"/>
      <c r="AH33" s="16"/>
      <c r="AI33" s="19"/>
      <c r="AJ33" s="11">
        <f t="shared" si="0"/>
        <v>20</v>
      </c>
      <c r="AK33" s="20">
        <f t="shared" si="1"/>
        <v>911.2060231934505</v>
      </c>
    </row>
    <row r="34" spans="1:37" ht="15.75" hidden="1">
      <c r="A34" s="1">
        <v>32</v>
      </c>
      <c r="B34" s="2" t="s">
        <v>13</v>
      </c>
      <c r="C34" s="1">
        <v>2003</v>
      </c>
      <c r="D34" s="18">
        <v>1</v>
      </c>
      <c r="E34" s="16">
        <v>1</v>
      </c>
      <c r="F34" s="16">
        <v>1</v>
      </c>
      <c r="G34" s="16">
        <v>1</v>
      </c>
      <c r="H34" s="16">
        <v>1</v>
      </c>
      <c r="I34" s="16">
        <v>1</v>
      </c>
      <c r="J34" s="16">
        <v>1</v>
      </c>
      <c r="K34" s="16">
        <v>1</v>
      </c>
      <c r="L34" s="16">
        <v>1</v>
      </c>
      <c r="M34" s="16">
        <v>1</v>
      </c>
      <c r="N34" s="16">
        <v>1</v>
      </c>
      <c r="O34" s="16"/>
      <c r="P34" s="16">
        <v>1</v>
      </c>
      <c r="Q34" s="16">
        <v>1</v>
      </c>
      <c r="R34" s="16"/>
      <c r="S34" s="16">
        <v>1</v>
      </c>
      <c r="T34" s="16">
        <v>1</v>
      </c>
      <c r="U34" s="16">
        <v>1</v>
      </c>
      <c r="V34" s="16">
        <v>1</v>
      </c>
      <c r="W34" s="16"/>
      <c r="X34" s="16">
        <v>1</v>
      </c>
      <c r="Y34" s="16">
        <v>1</v>
      </c>
      <c r="Z34" s="16">
        <v>1</v>
      </c>
      <c r="AA34" s="16"/>
      <c r="AB34" s="16"/>
      <c r="AC34" s="16"/>
      <c r="AD34" s="16"/>
      <c r="AE34" s="16"/>
      <c r="AF34" s="16"/>
      <c r="AG34" s="16"/>
      <c r="AH34" s="16"/>
      <c r="AI34" s="19"/>
      <c r="AJ34" s="11">
        <f t="shared" si="0"/>
        <v>20</v>
      </c>
      <c r="AK34" s="20">
        <f t="shared" si="1"/>
        <v>891.0040029914303</v>
      </c>
    </row>
    <row r="35" spans="1:37" ht="15.75" hidden="1">
      <c r="A35" s="1">
        <v>33</v>
      </c>
      <c r="B35" s="2" t="s">
        <v>22</v>
      </c>
      <c r="C35" s="1">
        <v>2003</v>
      </c>
      <c r="D35" s="18">
        <v>1</v>
      </c>
      <c r="E35" s="16">
        <v>1</v>
      </c>
      <c r="F35" s="16">
        <v>1</v>
      </c>
      <c r="G35" s="16">
        <v>1</v>
      </c>
      <c r="H35" s="16">
        <v>1</v>
      </c>
      <c r="I35" s="16">
        <v>1</v>
      </c>
      <c r="J35" s="16">
        <v>1</v>
      </c>
      <c r="K35" s="16"/>
      <c r="L35" s="16">
        <v>1</v>
      </c>
      <c r="M35" s="16">
        <v>1</v>
      </c>
      <c r="N35" s="16">
        <v>1</v>
      </c>
      <c r="O35" s="16"/>
      <c r="P35" s="16">
        <v>1</v>
      </c>
      <c r="Q35" s="16">
        <v>1</v>
      </c>
      <c r="R35" s="16"/>
      <c r="S35" s="16"/>
      <c r="T35" s="16">
        <v>1</v>
      </c>
      <c r="U35" s="16">
        <v>1</v>
      </c>
      <c r="V35" s="16">
        <v>1</v>
      </c>
      <c r="W35" s="16"/>
      <c r="X35" s="16">
        <v>1</v>
      </c>
      <c r="Y35" s="16">
        <v>1</v>
      </c>
      <c r="Z35" s="16">
        <v>1</v>
      </c>
      <c r="AA35" s="16">
        <v>1</v>
      </c>
      <c r="AB35" s="16"/>
      <c r="AC35" s="16"/>
      <c r="AD35" s="16"/>
      <c r="AE35" s="16"/>
      <c r="AF35" s="16"/>
      <c r="AG35" s="16"/>
      <c r="AH35" s="16"/>
      <c r="AI35" s="19"/>
      <c r="AJ35" s="11">
        <f aca="true" t="shared" si="2" ref="AJ35:AJ66">SUM(D35:AI35)</f>
        <v>19</v>
      </c>
      <c r="AK35" s="20">
        <f aca="true" t="shared" si="3" ref="AK35:AK70">SUMPRODUCT(D35:AI35,$D$80:$AI$80)</f>
        <v>771.4985084859356</v>
      </c>
    </row>
    <row r="36" spans="1:37" ht="15.75" hidden="1">
      <c r="A36" s="1">
        <v>34</v>
      </c>
      <c r="B36" s="2" t="s">
        <v>28</v>
      </c>
      <c r="C36" s="1">
        <v>2003</v>
      </c>
      <c r="D36" s="18">
        <v>1</v>
      </c>
      <c r="E36" s="16">
        <v>1</v>
      </c>
      <c r="F36" s="16">
        <v>1</v>
      </c>
      <c r="G36" s="16">
        <v>1</v>
      </c>
      <c r="H36" s="16">
        <v>1</v>
      </c>
      <c r="I36" s="16">
        <v>1</v>
      </c>
      <c r="J36" s="16">
        <v>1</v>
      </c>
      <c r="K36" s="16"/>
      <c r="L36" s="16">
        <v>1</v>
      </c>
      <c r="M36" s="16">
        <v>1</v>
      </c>
      <c r="N36" s="16">
        <v>1</v>
      </c>
      <c r="O36" s="16"/>
      <c r="P36" s="16">
        <v>1</v>
      </c>
      <c r="Q36" s="16">
        <v>1</v>
      </c>
      <c r="R36" s="16"/>
      <c r="S36" s="16"/>
      <c r="T36" s="16">
        <v>1</v>
      </c>
      <c r="U36" s="16">
        <v>1</v>
      </c>
      <c r="V36" s="16"/>
      <c r="W36" s="16"/>
      <c r="X36" s="16">
        <v>1</v>
      </c>
      <c r="Y36" s="16">
        <v>1</v>
      </c>
      <c r="Z36" s="16">
        <v>1</v>
      </c>
      <c r="AA36" s="16"/>
      <c r="AB36" s="16"/>
      <c r="AC36" s="16"/>
      <c r="AD36" s="16"/>
      <c r="AE36" s="16"/>
      <c r="AF36" s="16"/>
      <c r="AG36" s="16"/>
      <c r="AH36" s="16"/>
      <c r="AI36" s="19"/>
      <c r="AJ36" s="11">
        <f t="shared" si="2"/>
        <v>17</v>
      </c>
      <c r="AK36" s="20">
        <f t="shared" si="3"/>
        <v>603.6663406537679</v>
      </c>
    </row>
    <row r="37" spans="1:37" ht="15.75" hidden="1">
      <c r="A37" s="1">
        <v>35</v>
      </c>
      <c r="B37" s="2" t="s">
        <v>21</v>
      </c>
      <c r="C37" s="1">
        <v>2003</v>
      </c>
      <c r="D37" s="18">
        <v>1</v>
      </c>
      <c r="E37" s="16">
        <v>1</v>
      </c>
      <c r="F37" s="16"/>
      <c r="G37" s="16">
        <v>1</v>
      </c>
      <c r="H37" s="16">
        <v>1</v>
      </c>
      <c r="I37" s="16">
        <v>1</v>
      </c>
      <c r="J37" s="16"/>
      <c r="K37" s="16"/>
      <c r="L37" s="16">
        <v>1</v>
      </c>
      <c r="M37" s="16">
        <v>1</v>
      </c>
      <c r="N37" s="16"/>
      <c r="O37" s="16"/>
      <c r="P37" s="16">
        <v>1</v>
      </c>
      <c r="Q37" s="16"/>
      <c r="R37" s="16"/>
      <c r="S37" s="16">
        <v>1</v>
      </c>
      <c r="T37" s="16">
        <v>1</v>
      </c>
      <c r="U37" s="16">
        <v>1</v>
      </c>
      <c r="V37" s="16"/>
      <c r="W37" s="16"/>
      <c r="X37" s="16">
        <v>1</v>
      </c>
      <c r="Y37" s="16">
        <v>1</v>
      </c>
      <c r="Z37" s="16">
        <v>1</v>
      </c>
      <c r="AA37" s="16"/>
      <c r="AB37" s="16"/>
      <c r="AC37" s="16"/>
      <c r="AD37" s="16"/>
      <c r="AE37" s="16"/>
      <c r="AF37" s="16"/>
      <c r="AG37" s="16"/>
      <c r="AH37" s="16"/>
      <c r="AI37" s="19"/>
      <c r="AJ37" s="11">
        <f t="shared" si="2"/>
        <v>14</v>
      </c>
      <c r="AK37" s="20">
        <f t="shared" si="3"/>
        <v>387.9154249028521</v>
      </c>
    </row>
    <row r="38" spans="1:37" ht="15.75" hidden="1">
      <c r="A38" s="1">
        <v>36</v>
      </c>
      <c r="B38" s="2" t="s">
        <v>18</v>
      </c>
      <c r="C38" s="1">
        <v>2003</v>
      </c>
      <c r="D38" s="18">
        <v>1</v>
      </c>
      <c r="E38" s="16">
        <v>1</v>
      </c>
      <c r="F38" s="16"/>
      <c r="G38" s="16"/>
      <c r="H38" s="16">
        <v>1</v>
      </c>
      <c r="I38" s="16">
        <v>1</v>
      </c>
      <c r="J38" s="16"/>
      <c r="K38" s="16"/>
      <c r="L38" s="16">
        <v>1</v>
      </c>
      <c r="M38" s="16">
        <v>1</v>
      </c>
      <c r="N38" s="16">
        <v>1</v>
      </c>
      <c r="O38" s="16"/>
      <c r="P38" s="16">
        <v>1</v>
      </c>
      <c r="Q38" s="16"/>
      <c r="R38" s="16"/>
      <c r="S38" s="16"/>
      <c r="T38" s="16">
        <v>1</v>
      </c>
      <c r="U38" s="16">
        <v>1</v>
      </c>
      <c r="V38" s="16"/>
      <c r="W38" s="16"/>
      <c r="X38" s="16">
        <v>1</v>
      </c>
      <c r="Y38" s="16">
        <v>1</v>
      </c>
      <c r="Z38" s="16">
        <v>1</v>
      </c>
      <c r="AA38" s="16"/>
      <c r="AB38" s="16"/>
      <c r="AC38" s="16"/>
      <c r="AD38" s="16"/>
      <c r="AE38" s="16"/>
      <c r="AF38" s="16"/>
      <c r="AG38" s="16"/>
      <c r="AH38" s="16"/>
      <c r="AI38" s="19"/>
      <c r="AJ38" s="11">
        <f t="shared" si="2"/>
        <v>13</v>
      </c>
      <c r="AK38" s="20">
        <f t="shared" si="3"/>
        <v>320.65352014094736</v>
      </c>
    </row>
    <row r="39" spans="1:37" ht="15.75" hidden="1">
      <c r="A39" s="1">
        <v>37</v>
      </c>
      <c r="B39" s="26" t="s">
        <v>19</v>
      </c>
      <c r="C39" s="27">
        <v>2003</v>
      </c>
      <c r="D39" s="18">
        <v>1</v>
      </c>
      <c r="E39" s="16">
        <v>1</v>
      </c>
      <c r="F39" s="16"/>
      <c r="G39" s="16"/>
      <c r="H39" s="16">
        <v>1</v>
      </c>
      <c r="I39" s="16">
        <v>1</v>
      </c>
      <c r="J39" s="16"/>
      <c r="K39" s="16"/>
      <c r="L39" s="16">
        <v>1</v>
      </c>
      <c r="M39" s="16">
        <v>1</v>
      </c>
      <c r="N39" s="16"/>
      <c r="O39" s="16"/>
      <c r="P39" s="16">
        <v>1</v>
      </c>
      <c r="Q39" s="16"/>
      <c r="R39" s="16"/>
      <c r="S39" s="16"/>
      <c r="T39" s="16">
        <v>1</v>
      </c>
      <c r="U39" s="16">
        <v>1</v>
      </c>
      <c r="V39" s="16"/>
      <c r="W39" s="16"/>
      <c r="X39" s="16">
        <v>1</v>
      </c>
      <c r="Y39" s="16">
        <v>1</v>
      </c>
      <c r="Z39" s="16">
        <v>1</v>
      </c>
      <c r="AA39" s="16"/>
      <c r="AB39" s="16"/>
      <c r="AC39" s="16"/>
      <c r="AD39" s="16"/>
      <c r="AE39" s="16"/>
      <c r="AF39" s="16"/>
      <c r="AG39" s="16"/>
      <c r="AH39" s="16"/>
      <c r="AI39" s="19"/>
      <c r="AJ39" s="11">
        <f t="shared" si="2"/>
        <v>12</v>
      </c>
      <c r="AK39" s="20">
        <f t="shared" si="3"/>
        <v>253.9868534742807</v>
      </c>
    </row>
    <row r="40" spans="1:37" ht="15.75" hidden="1">
      <c r="A40" s="1">
        <v>38</v>
      </c>
      <c r="B40" s="2" t="s">
        <v>14</v>
      </c>
      <c r="C40" s="1">
        <v>2003</v>
      </c>
      <c r="D40" s="18">
        <v>1</v>
      </c>
      <c r="E40" s="16">
        <v>1</v>
      </c>
      <c r="F40" s="16"/>
      <c r="G40" s="16"/>
      <c r="H40" s="16">
        <v>1</v>
      </c>
      <c r="I40" s="16">
        <v>1</v>
      </c>
      <c r="J40" s="16"/>
      <c r="K40" s="16"/>
      <c r="L40" s="16">
        <v>1</v>
      </c>
      <c r="M40" s="16">
        <v>1</v>
      </c>
      <c r="N40" s="16"/>
      <c r="O40" s="16"/>
      <c r="P40" s="16">
        <v>1</v>
      </c>
      <c r="Q40" s="16"/>
      <c r="R40" s="16"/>
      <c r="S40" s="16"/>
      <c r="T40" s="16">
        <v>1</v>
      </c>
      <c r="U40" s="16">
        <v>1</v>
      </c>
      <c r="V40" s="16"/>
      <c r="W40" s="16"/>
      <c r="X40" s="16">
        <v>1</v>
      </c>
      <c r="Y40" s="16">
        <v>1</v>
      </c>
      <c r="Z40" s="16"/>
      <c r="AA40" s="16"/>
      <c r="AB40" s="16"/>
      <c r="AC40" s="16"/>
      <c r="AD40" s="16"/>
      <c r="AE40" s="16"/>
      <c r="AF40" s="16"/>
      <c r="AG40" s="16"/>
      <c r="AH40" s="16"/>
      <c r="AI40" s="19"/>
      <c r="AJ40" s="11">
        <f t="shared" si="2"/>
        <v>11</v>
      </c>
      <c r="AK40" s="20">
        <f t="shared" si="3"/>
        <v>218.27256775999498</v>
      </c>
    </row>
    <row r="41" spans="1:37" ht="15.75" hidden="1">
      <c r="A41" s="1">
        <v>39</v>
      </c>
      <c r="B41" s="2" t="s">
        <v>26</v>
      </c>
      <c r="C41" s="1">
        <v>2003</v>
      </c>
      <c r="D41" s="18">
        <v>1</v>
      </c>
      <c r="E41" s="16">
        <v>1</v>
      </c>
      <c r="F41" s="16"/>
      <c r="G41" s="16"/>
      <c r="H41" s="16">
        <v>1</v>
      </c>
      <c r="I41" s="16">
        <v>1</v>
      </c>
      <c r="J41" s="16"/>
      <c r="K41" s="16"/>
      <c r="L41" s="16">
        <v>1</v>
      </c>
      <c r="M41" s="16">
        <v>1</v>
      </c>
      <c r="N41" s="16"/>
      <c r="O41" s="16"/>
      <c r="P41" s="16">
        <v>1</v>
      </c>
      <c r="Q41" s="16"/>
      <c r="R41" s="16"/>
      <c r="S41" s="16"/>
      <c r="T41" s="16">
        <v>1</v>
      </c>
      <c r="U41" s="16">
        <v>1</v>
      </c>
      <c r="V41" s="16"/>
      <c r="W41" s="16"/>
      <c r="X41" s="16">
        <v>1</v>
      </c>
      <c r="Y41" s="16">
        <v>1</v>
      </c>
      <c r="Z41" s="16"/>
      <c r="AA41" s="16"/>
      <c r="AB41" s="16"/>
      <c r="AC41" s="16"/>
      <c r="AD41" s="16"/>
      <c r="AE41" s="16"/>
      <c r="AF41" s="16"/>
      <c r="AG41" s="16"/>
      <c r="AH41" s="16"/>
      <c r="AI41" s="19"/>
      <c r="AJ41" s="11">
        <f t="shared" si="2"/>
        <v>11</v>
      </c>
      <c r="AK41" s="20">
        <f t="shared" si="3"/>
        <v>218.27256775999498</v>
      </c>
    </row>
    <row r="42" spans="1:37" ht="15.75" hidden="1">
      <c r="A42" s="1">
        <v>40</v>
      </c>
      <c r="B42" s="2" t="s">
        <v>46</v>
      </c>
      <c r="C42" s="1">
        <v>2003</v>
      </c>
      <c r="D42" s="18">
        <v>1</v>
      </c>
      <c r="E42" s="16">
        <v>1</v>
      </c>
      <c r="F42" s="16"/>
      <c r="G42" s="16"/>
      <c r="H42" s="16">
        <v>1</v>
      </c>
      <c r="I42" s="16">
        <v>1</v>
      </c>
      <c r="J42" s="16"/>
      <c r="K42" s="16"/>
      <c r="L42" s="16">
        <v>1</v>
      </c>
      <c r="M42" s="16">
        <v>1</v>
      </c>
      <c r="N42" s="16"/>
      <c r="O42" s="16"/>
      <c r="P42" s="16">
        <v>1</v>
      </c>
      <c r="Q42" s="16"/>
      <c r="R42" s="16"/>
      <c r="S42" s="16"/>
      <c r="T42" s="16">
        <v>1</v>
      </c>
      <c r="U42" s="16">
        <v>1</v>
      </c>
      <c r="V42" s="16"/>
      <c r="W42" s="16"/>
      <c r="X42" s="16">
        <v>1</v>
      </c>
      <c r="Y42" s="16">
        <v>1</v>
      </c>
      <c r="Z42" s="16"/>
      <c r="AA42" s="16"/>
      <c r="AB42" s="16"/>
      <c r="AC42" s="16"/>
      <c r="AD42" s="16"/>
      <c r="AE42" s="16"/>
      <c r="AF42" s="16"/>
      <c r="AG42" s="16"/>
      <c r="AH42" s="16"/>
      <c r="AI42" s="19"/>
      <c r="AJ42" s="11">
        <f t="shared" si="2"/>
        <v>11</v>
      </c>
      <c r="AK42" s="20">
        <f t="shared" si="3"/>
        <v>218.27256775999498</v>
      </c>
    </row>
    <row r="43" spans="1:37" ht="15.75" hidden="1">
      <c r="A43" s="1">
        <v>41</v>
      </c>
      <c r="B43" s="2" t="s">
        <v>12</v>
      </c>
      <c r="C43" s="1">
        <v>2003</v>
      </c>
      <c r="D43" s="18">
        <v>1</v>
      </c>
      <c r="E43" s="16">
        <v>1</v>
      </c>
      <c r="F43" s="16"/>
      <c r="G43" s="16"/>
      <c r="H43" s="16">
        <v>1</v>
      </c>
      <c r="I43" s="16"/>
      <c r="J43" s="16"/>
      <c r="K43" s="16"/>
      <c r="L43" s="16">
        <v>1</v>
      </c>
      <c r="M43" s="16"/>
      <c r="N43" s="16"/>
      <c r="O43" s="16"/>
      <c r="P43" s="16">
        <v>1</v>
      </c>
      <c r="Q43" s="16"/>
      <c r="R43" s="16"/>
      <c r="S43" s="16"/>
      <c r="T43" s="16">
        <v>1</v>
      </c>
      <c r="U43" s="16"/>
      <c r="V43" s="16"/>
      <c r="W43" s="16"/>
      <c r="X43" s="16">
        <v>1</v>
      </c>
      <c r="Y43" s="16">
        <v>1</v>
      </c>
      <c r="Z43" s="16"/>
      <c r="AA43" s="16"/>
      <c r="AB43" s="16"/>
      <c r="AC43" s="16"/>
      <c r="AD43" s="16"/>
      <c r="AE43" s="16"/>
      <c r="AF43" s="16"/>
      <c r="AG43" s="16"/>
      <c r="AH43" s="16"/>
      <c r="AI43" s="19"/>
      <c r="AJ43" s="11">
        <f t="shared" si="2"/>
        <v>8</v>
      </c>
      <c r="AK43" s="20">
        <f t="shared" si="3"/>
        <v>144.7339128259912</v>
      </c>
    </row>
    <row r="44" spans="1:37" ht="15.75" hidden="1">
      <c r="A44" s="1">
        <v>42</v>
      </c>
      <c r="B44" s="2" t="s">
        <v>17</v>
      </c>
      <c r="C44" s="1">
        <v>2003</v>
      </c>
      <c r="D44" s="18">
        <v>1</v>
      </c>
      <c r="E44" s="16">
        <v>1</v>
      </c>
      <c r="F44" s="16"/>
      <c r="G44" s="16"/>
      <c r="H44" s="16">
        <v>1</v>
      </c>
      <c r="I44" s="16"/>
      <c r="J44" s="16"/>
      <c r="K44" s="16"/>
      <c r="L44" s="16">
        <v>1</v>
      </c>
      <c r="M44" s="16"/>
      <c r="N44" s="16"/>
      <c r="O44" s="16"/>
      <c r="P44" s="16">
        <v>1</v>
      </c>
      <c r="Q44" s="16"/>
      <c r="R44" s="16"/>
      <c r="S44" s="16"/>
      <c r="T44" s="16">
        <v>1</v>
      </c>
      <c r="U44" s="16"/>
      <c r="V44" s="16"/>
      <c r="W44" s="16"/>
      <c r="X44" s="16">
        <v>1</v>
      </c>
      <c r="Y44" s="16">
        <v>1</v>
      </c>
      <c r="Z44" s="16"/>
      <c r="AA44" s="16"/>
      <c r="AB44" s="16"/>
      <c r="AC44" s="16"/>
      <c r="AD44" s="16"/>
      <c r="AE44" s="16"/>
      <c r="AF44" s="16"/>
      <c r="AG44" s="16"/>
      <c r="AH44" s="16"/>
      <c r="AI44" s="19"/>
      <c r="AJ44" s="11">
        <f t="shared" si="2"/>
        <v>8</v>
      </c>
      <c r="AK44" s="20">
        <f t="shared" si="3"/>
        <v>144.7339128259912</v>
      </c>
    </row>
    <row r="45" spans="1:37" ht="15.75" hidden="1">
      <c r="A45" s="1">
        <v>43</v>
      </c>
      <c r="B45" s="3" t="s">
        <v>23</v>
      </c>
      <c r="C45" s="4">
        <v>2003</v>
      </c>
      <c r="D45" s="18">
        <v>1</v>
      </c>
      <c r="E45" s="16"/>
      <c r="F45" s="16"/>
      <c r="G45" s="16"/>
      <c r="H45" s="16">
        <v>1</v>
      </c>
      <c r="I45" s="16"/>
      <c r="J45" s="16"/>
      <c r="K45" s="16"/>
      <c r="L45" s="16">
        <v>1</v>
      </c>
      <c r="M45" s="16"/>
      <c r="N45" s="16"/>
      <c r="O45" s="16"/>
      <c r="P45" s="16">
        <v>1</v>
      </c>
      <c r="Q45" s="16"/>
      <c r="R45" s="16"/>
      <c r="S45" s="16"/>
      <c r="T45" s="16">
        <v>1</v>
      </c>
      <c r="U45" s="16"/>
      <c r="V45" s="16"/>
      <c r="W45" s="16"/>
      <c r="X45" s="16">
        <v>1</v>
      </c>
      <c r="Y45" s="16">
        <v>1</v>
      </c>
      <c r="Z45" s="16"/>
      <c r="AA45" s="16"/>
      <c r="AB45" s="16"/>
      <c r="AC45" s="16"/>
      <c r="AD45" s="16"/>
      <c r="AE45" s="16"/>
      <c r="AF45" s="16"/>
      <c r="AG45" s="16"/>
      <c r="AH45" s="16"/>
      <c r="AI45" s="19"/>
      <c r="AJ45" s="11">
        <f t="shared" si="2"/>
        <v>7</v>
      </c>
      <c r="AK45" s="20">
        <f t="shared" si="3"/>
        <v>125.12606968873631</v>
      </c>
    </row>
    <row r="46" spans="1:37" ht="15.75" hidden="1">
      <c r="A46" s="1">
        <v>44</v>
      </c>
      <c r="B46" s="2" t="s">
        <v>8</v>
      </c>
      <c r="C46" s="1">
        <v>2003</v>
      </c>
      <c r="D46" s="18">
        <v>1</v>
      </c>
      <c r="E46" s="16">
        <v>1</v>
      </c>
      <c r="F46" s="16"/>
      <c r="G46" s="16"/>
      <c r="H46" s="16">
        <v>1</v>
      </c>
      <c r="I46" s="16"/>
      <c r="J46" s="16"/>
      <c r="K46" s="16"/>
      <c r="L46" s="16"/>
      <c r="M46" s="16"/>
      <c r="N46" s="16"/>
      <c r="O46" s="16"/>
      <c r="P46" s="16">
        <v>1</v>
      </c>
      <c r="Q46" s="16"/>
      <c r="R46" s="16"/>
      <c r="S46" s="16"/>
      <c r="T46" s="16">
        <v>1</v>
      </c>
      <c r="U46" s="16"/>
      <c r="V46" s="16"/>
      <c r="W46" s="16"/>
      <c r="X46" s="16">
        <v>1</v>
      </c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9"/>
      <c r="AJ46" s="11">
        <f t="shared" si="2"/>
        <v>6</v>
      </c>
      <c r="AK46" s="20">
        <f t="shared" si="3"/>
        <v>107.26892683159345</v>
      </c>
    </row>
    <row r="47" spans="1:37" ht="15.75" hidden="1">
      <c r="A47" s="1">
        <v>45</v>
      </c>
      <c r="B47" s="21" t="s">
        <v>9</v>
      </c>
      <c r="C47" s="22">
        <v>2003</v>
      </c>
      <c r="D47" s="18">
        <v>1</v>
      </c>
      <c r="E47" s="16">
        <v>1</v>
      </c>
      <c r="F47" s="16"/>
      <c r="G47" s="16"/>
      <c r="H47" s="16">
        <v>1</v>
      </c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>
        <v>1</v>
      </c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9"/>
      <c r="AJ47" s="11">
        <f t="shared" si="2"/>
        <v>4</v>
      </c>
      <c r="AK47" s="20">
        <f t="shared" si="3"/>
        <v>70.49429795170141</v>
      </c>
    </row>
    <row r="48" spans="1:37" ht="15.75" hidden="1">
      <c r="A48" s="1">
        <v>46</v>
      </c>
      <c r="B48" s="3" t="s">
        <v>15</v>
      </c>
      <c r="C48" s="25" t="s">
        <v>16</v>
      </c>
      <c r="D48" s="18">
        <v>1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9"/>
      <c r="AJ48" s="11">
        <f t="shared" si="2"/>
        <v>1</v>
      </c>
      <c r="AK48" s="20">
        <f t="shared" si="3"/>
        <v>16.949152542372882</v>
      </c>
    </row>
    <row r="49" spans="1:37" ht="15.75" hidden="1">
      <c r="A49" s="1">
        <v>47</v>
      </c>
      <c r="B49" s="2" t="s">
        <v>41</v>
      </c>
      <c r="C49" s="1">
        <v>2002</v>
      </c>
      <c r="D49" s="18">
        <v>1</v>
      </c>
      <c r="E49" s="16">
        <v>1</v>
      </c>
      <c r="F49" s="16">
        <v>1</v>
      </c>
      <c r="G49" s="16">
        <v>1</v>
      </c>
      <c r="H49" s="16">
        <v>1</v>
      </c>
      <c r="I49" s="16">
        <v>1</v>
      </c>
      <c r="J49" s="16">
        <v>1</v>
      </c>
      <c r="K49" s="16">
        <v>1</v>
      </c>
      <c r="L49" s="16">
        <v>1</v>
      </c>
      <c r="M49" s="16">
        <v>1</v>
      </c>
      <c r="N49" s="16">
        <v>1</v>
      </c>
      <c r="O49" s="16">
        <v>1</v>
      </c>
      <c r="P49" s="16">
        <v>1</v>
      </c>
      <c r="Q49" s="16">
        <v>1</v>
      </c>
      <c r="R49" s="16">
        <v>1</v>
      </c>
      <c r="S49" s="16">
        <v>1</v>
      </c>
      <c r="T49" s="16">
        <v>1</v>
      </c>
      <c r="U49" s="16">
        <v>1</v>
      </c>
      <c r="V49" s="16">
        <v>1</v>
      </c>
      <c r="W49" s="16">
        <v>1</v>
      </c>
      <c r="X49" s="16">
        <v>1</v>
      </c>
      <c r="Y49" s="16">
        <v>1</v>
      </c>
      <c r="Z49" s="16">
        <v>1</v>
      </c>
      <c r="AA49" s="16">
        <v>1</v>
      </c>
      <c r="AB49" s="16"/>
      <c r="AC49" s="16"/>
      <c r="AD49" s="16"/>
      <c r="AE49" s="16"/>
      <c r="AF49" s="16"/>
      <c r="AG49" s="16"/>
      <c r="AH49" s="16"/>
      <c r="AI49" s="19"/>
      <c r="AJ49" s="11">
        <f t="shared" si="2"/>
        <v>24</v>
      </c>
      <c r="AK49" s="20">
        <f t="shared" si="3"/>
        <v>1579.0381910256183</v>
      </c>
    </row>
    <row r="50" spans="1:37" ht="15.75" hidden="1">
      <c r="A50" s="1">
        <v>48</v>
      </c>
      <c r="B50" s="2" t="s">
        <v>50</v>
      </c>
      <c r="C50" s="1">
        <v>2002</v>
      </c>
      <c r="D50" s="18">
        <v>1</v>
      </c>
      <c r="E50" s="16">
        <v>1</v>
      </c>
      <c r="F50" s="16">
        <v>1</v>
      </c>
      <c r="G50" s="16">
        <v>1</v>
      </c>
      <c r="H50" s="16">
        <v>1</v>
      </c>
      <c r="I50" s="16">
        <v>1</v>
      </c>
      <c r="J50" s="16">
        <v>1</v>
      </c>
      <c r="K50" s="16">
        <v>1</v>
      </c>
      <c r="L50" s="16">
        <v>1</v>
      </c>
      <c r="M50" s="16">
        <v>1</v>
      </c>
      <c r="N50" s="16">
        <v>1</v>
      </c>
      <c r="O50" s="16">
        <v>1</v>
      </c>
      <c r="P50" s="16">
        <v>1</v>
      </c>
      <c r="Q50" s="16">
        <v>1</v>
      </c>
      <c r="R50" s="16">
        <v>1</v>
      </c>
      <c r="S50" s="16">
        <v>1</v>
      </c>
      <c r="T50" s="16">
        <v>1</v>
      </c>
      <c r="U50" s="16">
        <v>1</v>
      </c>
      <c r="V50" s="16">
        <v>1</v>
      </c>
      <c r="W50" s="16">
        <v>1</v>
      </c>
      <c r="X50" s="16">
        <v>1</v>
      </c>
      <c r="Y50" s="16">
        <v>1</v>
      </c>
      <c r="Z50" s="16">
        <v>1</v>
      </c>
      <c r="AA50" s="16">
        <v>1</v>
      </c>
      <c r="AB50" s="16"/>
      <c r="AC50" s="16"/>
      <c r="AD50" s="16"/>
      <c r="AE50" s="16"/>
      <c r="AF50" s="16"/>
      <c r="AG50" s="16"/>
      <c r="AH50" s="16"/>
      <c r="AI50" s="19"/>
      <c r="AJ50" s="11">
        <f t="shared" si="2"/>
        <v>24</v>
      </c>
      <c r="AK50" s="20">
        <f t="shared" si="3"/>
        <v>1579.0381910256183</v>
      </c>
    </row>
    <row r="51" spans="1:37" ht="15.75" hidden="1">
      <c r="A51" s="1">
        <v>49</v>
      </c>
      <c r="B51" s="3" t="s">
        <v>45</v>
      </c>
      <c r="C51" s="4">
        <v>2002</v>
      </c>
      <c r="D51" s="18">
        <v>1</v>
      </c>
      <c r="E51" s="16">
        <v>1</v>
      </c>
      <c r="F51" s="16">
        <v>1</v>
      </c>
      <c r="G51" s="16">
        <v>1</v>
      </c>
      <c r="H51" s="16">
        <v>1</v>
      </c>
      <c r="I51" s="16">
        <v>1</v>
      </c>
      <c r="J51" s="16">
        <v>1</v>
      </c>
      <c r="K51" s="16">
        <v>1</v>
      </c>
      <c r="L51" s="16">
        <v>1</v>
      </c>
      <c r="M51" s="16">
        <v>1</v>
      </c>
      <c r="N51" s="16">
        <v>1</v>
      </c>
      <c r="O51" s="16"/>
      <c r="P51" s="16">
        <v>1</v>
      </c>
      <c r="Q51" s="16">
        <v>1</v>
      </c>
      <c r="R51" s="16"/>
      <c r="S51" s="16">
        <v>1</v>
      </c>
      <c r="T51" s="16">
        <v>1</v>
      </c>
      <c r="U51" s="16">
        <v>1</v>
      </c>
      <c r="V51" s="16">
        <v>1</v>
      </c>
      <c r="W51" s="16"/>
      <c r="X51" s="16">
        <v>1</v>
      </c>
      <c r="Y51" s="16">
        <v>1</v>
      </c>
      <c r="Z51" s="16">
        <v>1</v>
      </c>
      <c r="AA51" s="16">
        <v>1</v>
      </c>
      <c r="AB51" s="16"/>
      <c r="AC51" s="16"/>
      <c r="AD51" s="16"/>
      <c r="AE51" s="16"/>
      <c r="AF51" s="16"/>
      <c r="AG51" s="16"/>
      <c r="AH51" s="16"/>
      <c r="AI51" s="19"/>
      <c r="AJ51" s="11">
        <f t="shared" si="2"/>
        <v>21</v>
      </c>
      <c r="AK51" s="20">
        <f t="shared" si="3"/>
        <v>967.9270799145072</v>
      </c>
    </row>
    <row r="52" spans="1:37" ht="15.75" hidden="1">
      <c r="A52" s="1">
        <v>50</v>
      </c>
      <c r="B52" s="2" t="s">
        <v>38</v>
      </c>
      <c r="C52" s="1">
        <v>2002</v>
      </c>
      <c r="D52" s="18">
        <v>1</v>
      </c>
      <c r="E52" s="16">
        <v>1</v>
      </c>
      <c r="F52" s="16"/>
      <c r="G52" s="16">
        <v>1</v>
      </c>
      <c r="H52" s="16">
        <v>1</v>
      </c>
      <c r="I52" s="16">
        <v>1</v>
      </c>
      <c r="J52" s="16">
        <v>1</v>
      </c>
      <c r="K52" s="16"/>
      <c r="L52" s="16">
        <v>1</v>
      </c>
      <c r="M52" s="16">
        <v>1</v>
      </c>
      <c r="N52" s="16">
        <v>1</v>
      </c>
      <c r="O52" s="16"/>
      <c r="P52" s="16">
        <v>1</v>
      </c>
      <c r="Q52" s="16"/>
      <c r="R52" s="16"/>
      <c r="S52" s="16"/>
      <c r="T52" s="16">
        <v>1</v>
      </c>
      <c r="U52" s="16">
        <v>1</v>
      </c>
      <c r="V52" s="16">
        <v>1</v>
      </c>
      <c r="W52" s="16">
        <v>1</v>
      </c>
      <c r="X52" s="16">
        <v>1</v>
      </c>
      <c r="Y52" s="16">
        <v>1</v>
      </c>
      <c r="Z52" s="16">
        <v>1</v>
      </c>
      <c r="AA52" s="16">
        <v>1</v>
      </c>
      <c r="AB52" s="16"/>
      <c r="AC52" s="16"/>
      <c r="AD52" s="16"/>
      <c r="AE52" s="16"/>
      <c r="AF52" s="16"/>
      <c r="AG52" s="16"/>
      <c r="AH52" s="16"/>
      <c r="AI52" s="19"/>
      <c r="AJ52" s="11">
        <f t="shared" si="2"/>
        <v>18</v>
      </c>
      <c r="AK52" s="20">
        <f t="shared" si="3"/>
        <v>728.763465750893</v>
      </c>
    </row>
    <row r="53" spans="1:37" ht="15.75" hidden="1">
      <c r="A53" s="1">
        <v>51</v>
      </c>
      <c r="B53" s="2" t="s">
        <v>42</v>
      </c>
      <c r="C53" s="1">
        <v>2002</v>
      </c>
      <c r="D53" s="18">
        <v>1</v>
      </c>
      <c r="E53" s="16">
        <v>1</v>
      </c>
      <c r="F53" s="16"/>
      <c r="G53" s="16"/>
      <c r="H53" s="16">
        <v>1</v>
      </c>
      <c r="I53" s="16">
        <v>1</v>
      </c>
      <c r="J53" s="16"/>
      <c r="K53" s="16"/>
      <c r="L53" s="16">
        <v>1</v>
      </c>
      <c r="M53" s="16">
        <v>1</v>
      </c>
      <c r="N53" s="16"/>
      <c r="O53" s="16"/>
      <c r="P53" s="16">
        <v>1</v>
      </c>
      <c r="Q53" s="16">
        <v>1</v>
      </c>
      <c r="R53" s="16"/>
      <c r="S53" s="16">
        <v>1</v>
      </c>
      <c r="T53" s="16">
        <v>1</v>
      </c>
      <c r="U53" s="16">
        <v>1</v>
      </c>
      <c r="V53" s="16"/>
      <c r="W53" s="16"/>
      <c r="X53" s="16">
        <v>1</v>
      </c>
      <c r="Y53" s="16">
        <v>1</v>
      </c>
      <c r="Z53" s="16">
        <v>1</v>
      </c>
      <c r="AA53" s="16"/>
      <c r="AB53" s="16"/>
      <c r="AC53" s="16"/>
      <c r="AD53" s="16"/>
      <c r="AE53" s="16"/>
      <c r="AF53" s="16"/>
      <c r="AG53" s="16"/>
      <c r="AH53" s="16"/>
      <c r="AI53" s="19"/>
      <c r="AJ53" s="11">
        <f t="shared" si="2"/>
        <v>14</v>
      </c>
      <c r="AK53" s="20">
        <f t="shared" si="3"/>
        <v>402.33850182592903</v>
      </c>
    </row>
    <row r="54" spans="1:37" ht="15.75" hidden="1">
      <c r="A54" s="1">
        <v>52</v>
      </c>
      <c r="B54" s="32" t="s">
        <v>39</v>
      </c>
      <c r="C54" s="33">
        <v>2002</v>
      </c>
      <c r="D54" s="18">
        <v>1</v>
      </c>
      <c r="E54" s="16">
        <v>1</v>
      </c>
      <c r="F54" s="16"/>
      <c r="G54" s="16"/>
      <c r="H54" s="16">
        <v>1</v>
      </c>
      <c r="I54" s="16">
        <v>1</v>
      </c>
      <c r="J54" s="16">
        <v>1</v>
      </c>
      <c r="K54" s="16"/>
      <c r="L54" s="16">
        <v>1</v>
      </c>
      <c r="M54" s="16">
        <v>1</v>
      </c>
      <c r="N54" s="16"/>
      <c r="O54" s="16"/>
      <c r="P54" s="16">
        <v>1</v>
      </c>
      <c r="Q54" s="16"/>
      <c r="R54" s="16"/>
      <c r="S54" s="16"/>
      <c r="T54" s="16">
        <v>1</v>
      </c>
      <c r="U54" s="16">
        <v>1</v>
      </c>
      <c r="V54" s="16"/>
      <c r="W54" s="16"/>
      <c r="X54" s="16">
        <v>1</v>
      </c>
      <c r="Y54" s="16">
        <v>1</v>
      </c>
      <c r="Z54" s="16">
        <v>1</v>
      </c>
      <c r="AA54" s="16">
        <v>1</v>
      </c>
      <c r="AB54" s="16"/>
      <c r="AC54" s="16"/>
      <c r="AD54" s="16"/>
      <c r="AE54" s="16"/>
      <c r="AF54" s="16"/>
      <c r="AG54" s="16"/>
      <c r="AH54" s="16"/>
      <c r="AI54" s="19"/>
      <c r="AJ54" s="11">
        <f t="shared" si="2"/>
        <v>14</v>
      </c>
      <c r="AK54" s="20">
        <f t="shared" si="3"/>
        <v>397.57659706402427</v>
      </c>
    </row>
    <row r="55" spans="1:37" ht="15.75" hidden="1">
      <c r="A55" s="1">
        <v>53</v>
      </c>
      <c r="B55" s="30" t="s">
        <v>43</v>
      </c>
      <c r="C55" s="22">
        <v>2002</v>
      </c>
      <c r="D55" s="18">
        <v>1</v>
      </c>
      <c r="E55" s="16">
        <v>1</v>
      </c>
      <c r="F55" s="16"/>
      <c r="G55" s="16"/>
      <c r="H55" s="16">
        <v>1</v>
      </c>
      <c r="I55" s="16">
        <v>1</v>
      </c>
      <c r="J55" s="16"/>
      <c r="K55" s="16"/>
      <c r="L55" s="16">
        <v>1</v>
      </c>
      <c r="M55" s="16">
        <v>1</v>
      </c>
      <c r="N55" s="16"/>
      <c r="O55" s="16"/>
      <c r="P55" s="16">
        <v>1</v>
      </c>
      <c r="Q55" s="16"/>
      <c r="R55" s="16"/>
      <c r="S55" s="16">
        <v>1</v>
      </c>
      <c r="T55" s="16">
        <v>1</v>
      </c>
      <c r="U55" s="16">
        <v>1</v>
      </c>
      <c r="V55" s="16"/>
      <c r="W55" s="16"/>
      <c r="X55" s="16">
        <v>1</v>
      </c>
      <c r="Y55" s="16">
        <v>1</v>
      </c>
      <c r="Z55" s="16"/>
      <c r="AA55" s="16"/>
      <c r="AB55" s="16"/>
      <c r="AC55" s="16"/>
      <c r="AD55" s="16"/>
      <c r="AE55" s="16"/>
      <c r="AF55" s="16"/>
      <c r="AG55" s="16"/>
      <c r="AH55" s="16"/>
      <c r="AI55" s="19"/>
      <c r="AJ55" s="11">
        <f t="shared" si="2"/>
        <v>12</v>
      </c>
      <c r="AK55" s="20">
        <f t="shared" si="3"/>
        <v>289.7011391885664</v>
      </c>
    </row>
    <row r="56" spans="1:37" ht="15.75" hidden="1">
      <c r="A56" s="1">
        <v>54</v>
      </c>
      <c r="B56" s="23" t="s">
        <v>48</v>
      </c>
      <c r="C56" s="24">
        <v>2002</v>
      </c>
      <c r="D56" s="18">
        <v>1</v>
      </c>
      <c r="E56" s="16">
        <v>1</v>
      </c>
      <c r="F56" s="16"/>
      <c r="G56" s="16"/>
      <c r="H56" s="16">
        <v>1</v>
      </c>
      <c r="I56" s="16">
        <v>1</v>
      </c>
      <c r="J56" s="16"/>
      <c r="K56" s="16"/>
      <c r="L56" s="16">
        <v>1</v>
      </c>
      <c r="M56" s="16">
        <v>1</v>
      </c>
      <c r="N56" s="16"/>
      <c r="O56" s="16"/>
      <c r="P56" s="16">
        <v>1</v>
      </c>
      <c r="Q56" s="16"/>
      <c r="R56" s="16"/>
      <c r="S56" s="16"/>
      <c r="T56" s="16">
        <v>1</v>
      </c>
      <c r="U56" s="16">
        <v>1</v>
      </c>
      <c r="V56" s="16"/>
      <c r="W56" s="16"/>
      <c r="X56" s="16">
        <v>1</v>
      </c>
      <c r="Y56" s="16">
        <v>1</v>
      </c>
      <c r="Z56" s="16">
        <v>1</v>
      </c>
      <c r="AA56" s="16"/>
      <c r="AB56" s="16"/>
      <c r="AC56" s="16"/>
      <c r="AD56" s="16"/>
      <c r="AE56" s="16"/>
      <c r="AF56" s="16"/>
      <c r="AG56" s="16"/>
      <c r="AH56" s="16"/>
      <c r="AI56" s="19"/>
      <c r="AJ56" s="11">
        <f t="shared" si="2"/>
        <v>12</v>
      </c>
      <c r="AK56" s="20">
        <f t="shared" si="3"/>
        <v>253.9868534742807</v>
      </c>
    </row>
    <row r="57" spans="1:37" ht="15.75" hidden="1">
      <c r="A57" s="1">
        <v>55</v>
      </c>
      <c r="B57" s="3" t="s">
        <v>44</v>
      </c>
      <c r="C57" s="4">
        <v>2002</v>
      </c>
      <c r="D57" s="18">
        <v>1</v>
      </c>
      <c r="E57" s="16">
        <v>1</v>
      </c>
      <c r="F57" s="16"/>
      <c r="G57" s="16"/>
      <c r="H57" s="16">
        <v>1</v>
      </c>
      <c r="I57" s="16">
        <v>1</v>
      </c>
      <c r="J57" s="16"/>
      <c r="K57" s="16"/>
      <c r="L57" s="16">
        <v>1</v>
      </c>
      <c r="M57" s="16"/>
      <c r="N57" s="16"/>
      <c r="O57" s="16"/>
      <c r="P57" s="16">
        <v>1</v>
      </c>
      <c r="Q57" s="16"/>
      <c r="R57" s="16"/>
      <c r="S57" s="16"/>
      <c r="T57" s="16">
        <v>1</v>
      </c>
      <c r="U57" s="16">
        <v>1</v>
      </c>
      <c r="V57" s="16"/>
      <c r="W57" s="16"/>
      <c r="X57" s="16">
        <v>1</v>
      </c>
      <c r="Y57" s="16">
        <v>1</v>
      </c>
      <c r="Z57" s="16"/>
      <c r="AA57" s="16"/>
      <c r="AB57" s="16"/>
      <c r="AC57" s="16"/>
      <c r="AD57" s="16"/>
      <c r="AE57" s="16"/>
      <c r="AF57" s="16"/>
      <c r="AG57" s="16"/>
      <c r="AH57" s="16"/>
      <c r="AI57" s="19"/>
      <c r="AJ57" s="11">
        <f t="shared" si="2"/>
        <v>10</v>
      </c>
      <c r="AK57" s="20">
        <f t="shared" si="3"/>
        <v>191.24554073296795</v>
      </c>
    </row>
    <row r="58" spans="1:37" ht="15.75" hidden="1">
      <c r="A58" s="1">
        <v>56</v>
      </c>
      <c r="B58" s="23" t="s">
        <v>31</v>
      </c>
      <c r="C58" s="24">
        <v>2002</v>
      </c>
      <c r="D58" s="18">
        <v>1</v>
      </c>
      <c r="E58" s="16">
        <v>1</v>
      </c>
      <c r="F58" s="16"/>
      <c r="G58" s="16"/>
      <c r="H58" s="16">
        <v>1</v>
      </c>
      <c r="I58" s="16"/>
      <c r="J58" s="16"/>
      <c r="K58" s="16"/>
      <c r="L58" s="16">
        <v>1</v>
      </c>
      <c r="M58" s="16"/>
      <c r="N58" s="16"/>
      <c r="O58" s="16"/>
      <c r="P58" s="16">
        <v>1</v>
      </c>
      <c r="Q58" s="16"/>
      <c r="R58" s="16"/>
      <c r="S58" s="16"/>
      <c r="T58" s="16">
        <v>1</v>
      </c>
      <c r="U58" s="16">
        <v>1</v>
      </c>
      <c r="V58" s="16"/>
      <c r="W58" s="16"/>
      <c r="X58" s="16">
        <v>1</v>
      </c>
      <c r="Y58" s="16">
        <v>1</v>
      </c>
      <c r="Z58" s="16"/>
      <c r="AA58" s="16"/>
      <c r="AB58" s="16"/>
      <c r="AC58" s="16"/>
      <c r="AD58" s="16"/>
      <c r="AE58" s="16"/>
      <c r="AF58" s="16"/>
      <c r="AG58" s="16"/>
      <c r="AH58" s="16"/>
      <c r="AI58" s="19"/>
      <c r="AJ58" s="11">
        <f t="shared" si="2"/>
        <v>9</v>
      </c>
      <c r="AK58" s="20">
        <f t="shared" si="3"/>
        <v>167.98972677947958</v>
      </c>
    </row>
    <row r="59" spans="1:37" ht="15.75" hidden="1">
      <c r="A59" s="1">
        <v>57</v>
      </c>
      <c r="B59" s="2" t="s">
        <v>51</v>
      </c>
      <c r="C59" s="1">
        <v>2002</v>
      </c>
      <c r="D59" s="18">
        <v>1</v>
      </c>
      <c r="E59" s="16">
        <v>1</v>
      </c>
      <c r="F59" s="16"/>
      <c r="G59" s="16"/>
      <c r="H59" s="16">
        <v>1</v>
      </c>
      <c r="I59" s="16"/>
      <c r="J59" s="16"/>
      <c r="K59" s="16"/>
      <c r="L59" s="16">
        <v>1</v>
      </c>
      <c r="M59" s="16"/>
      <c r="N59" s="16"/>
      <c r="O59" s="16"/>
      <c r="P59" s="16">
        <v>1</v>
      </c>
      <c r="Q59" s="16"/>
      <c r="R59" s="16"/>
      <c r="S59" s="16"/>
      <c r="T59" s="16">
        <v>1</v>
      </c>
      <c r="U59" s="16">
        <v>1</v>
      </c>
      <c r="V59" s="16"/>
      <c r="W59" s="16"/>
      <c r="X59" s="16">
        <v>1</v>
      </c>
      <c r="Y59" s="16">
        <v>1</v>
      </c>
      <c r="Z59" s="16"/>
      <c r="AA59" s="16"/>
      <c r="AB59" s="16"/>
      <c r="AC59" s="16"/>
      <c r="AD59" s="16"/>
      <c r="AE59" s="16"/>
      <c r="AF59" s="16"/>
      <c r="AG59" s="16"/>
      <c r="AH59" s="16"/>
      <c r="AI59" s="19"/>
      <c r="AJ59" s="11">
        <f t="shared" si="2"/>
        <v>9</v>
      </c>
      <c r="AK59" s="20">
        <f t="shared" si="3"/>
        <v>167.98972677947958</v>
      </c>
    </row>
    <row r="60" spans="1:37" ht="15.75" hidden="1">
      <c r="A60" s="1">
        <v>58</v>
      </c>
      <c r="B60" s="2" t="s">
        <v>30</v>
      </c>
      <c r="C60" s="1">
        <v>2001</v>
      </c>
      <c r="D60" s="18">
        <v>1</v>
      </c>
      <c r="E60" s="16">
        <v>1</v>
      </c>
      <c r="F60" s="16">
        <v>1</v>
      </c>
      <c r="G60" s="16">
        <v>1</v>
      </c>
      <c r="H60" s="16">
        <v>1</v>
      </c>
      <c r="I60" s="16">
        <v>1</v>
      </c>
      <c r="J60" s="16">
        <v>1</v>
      </c>
      <c r="K60" s="16">
        <v>1</v>
      </c>
      <c r="L60" s="16">
        <v>1</v>
      </c>
      <c r="M60" s="16">
        <v>1</v>
      </c>
      <c r="N60" s="16">
        <v>1</v>
      </c>
      <c r="O60" s="16">
        <v>1</v>
      </c>
      <c r="P60" s="16">
        <v>1</v>
      </c>
      <c r="Q60" s="16">
        <v>1</v>
      </c>
      <c r="R60" s="16">
        <v>1</v>
      </c>
      <c r="S60" s="16">
        <v>1</v>
      </c>
      <c r="T60" s="16">
        <v>1</v>
      </c>
      <c r="U60" s="16">
        <v>1</v>
      </c>
      <c r="V60" s="16">
        <v>1</v>
      </c>
      <c r="W60" s="16">
        <v>1</v>
      </c>
      <c r="X60" s="16">
        <v>1</v>
      </c>
      <c r="Y60" s="16">
        <v>1</v>
      </c>
      <c r="Z60" s="16">
        <v>1</v>
      </c>
      <c r="AA60" s="16">
        <v>1</v>
      </c>
      <c r="AB60" s="16"/>
      <c r="AC60" s="16"/>
      <c r="AD60" s="16"/>
      <c r="AE60" s="16"/>
      <c r="AF60" s="16"/>
      <c r="AG60" s="16"/>
      <c r="AH60" s="16"/>
      <c r="AI60" s="19"/>
      <c r="AJ60" s="11">
        <f t="shared" si="2"/>
        <v>24</v>
      </c>
      <c r="AK60" s="20">
        <f t="shared" si="3"/>
        <v>1579.0381910256183</v>
      </c>
    </row>
    <row r="61" spans="1:37" ht="15.75" hidden="1">
      <c r="A61" s="1">
        <v>59</v>
      </c>
      <c r="B61" s="23" t="s">
        <v>35</v>
      </c>
      <c r="C61" s="24">
        <v>2001</v>
      </c>
      <c r="D61" s="18">
        <v>1</v>
      </c>
      <c r="E61" s="16">
        <v>1</v>
      </c>
      <c r="F61" s="16">
        <v>1</v>
      </c>
      <c r="G61" s="16">
        <v>1</v>
      </c>
      <c r="H61" s="16">
        <v>1</v>
      </c>
      <c r="I61" s="16">
        <v>1</v>
      </c>
      <c r="J61" s="16">
        <v>1</v>
      </c>
      <c r="K61" s="16">
        <v>1</v>
      </c>
      <c r="L61" s="16">
        <v>1</v>
      </c>
      <c r="M61" s="16">
        <v>1</v>
      </c>
      <c r="N61" s="16">
        <v>1</v>
      </c>
      <c r="O61" s="16"/>
      <c r="P61" s="16">
        <v>1</v>
      </c>
      <c r="Q61" s="16">
        <v>1</v>
      </c>
      <c r="R61" s="16">
        <v>1</v>
      </c>
      <c r="S61" s="16">
        <v>1</v>
      </c>
      <c r="T61" s="16">
        <v>1</v>
      </c>
      <c r="U61" s="16">
        <v>1</v>
      </c>
      <c r="V61" s="16">
        <v>1</v>
      </c>
      <c r="W61" s="16">
        <v>1</v>
      </c>
      <c r="X61" s="16">
        <v>1</v>
      </c>
      <c r="Y61" s="16">
        <v>1</v>
      </c>
      <c r="Z61" s="16">
        <v>1</v>
      </c>
      <c r="AA61" s="16">
        <v>1</v>
      </c>
      <c r="AB61" s="16"/>
      <c r="AC61" s="16"/>
      <c r="AD61" s="16"/>
      <c r="AE61" s="16"/>
      <c r="AF61" s="16"/>
      <c r="AG61" s="16"/>
      <c r="AH61" s="16"/>
      <c r="AI61" s="19"/>
      <c r="AJ61" s="11">
        <f t="shared" si="2"/>
        <v>23</v>
      </c>
      <c r="AK61" s="20">
        <f t="shared" si="3"/>
        <v>1245.704857692285</v>
      </c>
    </row>
    <row r="62" spans="1:37" ht="15.75" hidden="1">
      <c r="A62" s="1">
        <v>60</v>
      </c>
      <c r="B62" s="2" t="s">
        <v>36</v>
      </c>
      <c r="C62" s="1">
        <v>2001</v>
      </c>
      <c r="D62" s="18">
        <v>1</v>
      </c>
      <c r="E62" s="16">
        <v>1</v>
      </c>
      <c r="F62" s="16">
        <v>1</v>
      </c>
      <c r="G62" s="16">
        <v>1</v>
      </c>
      <c r="H62" s="16">
        <v>1</v>
      </c>
      <c r="I62" s="16">
        <v>1</v>
      </c>
      <c r="J62" s="16">
        <v>1</v>
      </c>
      <c r="K62" s="16"/>
      <c r="L62" s="16">
        <v>1</v>
      </c>
      <c r="M62" s="16">
        <v>1</v>
      </c>
      <c r="N62" s="16">
        <v>1</v>
      </c>
      <c r="O62" s="16"/>
      <c r="P62" s="16">
        <v>1</v>
      </c>
      <c r="Q62" s="16">
        <v>1</v>
      </c>
      <c r="R62" s="16">
        <v>1</v>
      </c>
      <c r="S62" s="16">
        <v>1</v>
      </c>
      <c r="T62" s="16">
        <v>1</v>
      </c>
      <c r="U62" s="16">
        <v>1</v>
      </c>
      <c r="V62" s="16">
        <v>1</v>
      </c>
      <c r="W62" s="16">
        <v>1</v>
      </c>
      <c r="X62" s="16">
        <v>1</v>
      </c>
      <c r="Y62" s="16">
        <v>1</v>
      </c>
      <c r="Z62" s="16">
        <v>1</v>
      </c>
      <c r="AA62" s="16">
        <v>1</v>
      </c>
      <c r="AB62" s="16"/>
      <c r="AC62" s="16"/>
      <c r="AD62" s="16"/>
      <c r="AE62" s="16"/>
      <c r="AF62" s="16"/>
      <c r="AG62" s="16"/>
      <c r="AH62" s="16"/>
      <c r="AI62" s="19"/>
      <c r="AJ62" s="11">
        <f t="shared" si="2"/>
        <v>22</v>
      </c>
      <c r="AK62" s="20">
        <f t="shared" si="3"/>
        <v>1120.7048576922848</v>
      </c>
    </row>
    <row r="63" spans="1:37" ht="15.75" hidden="1">
      <c r="A63" s="1">
        <v>61</v>
      </c>
      <c r="B63" s="3" t="s">
        <v>37</v>
      </c>
      <c r="C63" s="4">
        <v>2001</v>
      </c>
      <c r="D63" s="18">
        <v>1</v>
      </c>
      <c r="E63" s="16">
        <v>1</v>
      </c>
      <c r="F63" s="16">
        <v>1</v>
      </c>
      <c r="G63" s="16">
        <v>1</v>
      </c>
      <c r="H63" s="16">
        <v>1</v>
      </c>
      <c r="I63" s="16">
        <v>1</v>
      </c>
      <c r="J63" s="16">
        <v>1</v>
      </c>
      <c r="K63" s="16"/>
      <c r="L63" s="16">
        <v>1</v>
      </c>
      <c r="M63" s="16">
        <v>1</v>
      </c>
      <c r="N63" s="16">
        <v>1</v>
      </c>
      <c r="O63" s="16"/>
      <c r="P63" s="16">
        <v>1</v>
      </c>
      <c r="Q63" s="16">
        <v>1</v>
      </c>
      <c r="R63" s="16">
        <v>1</v>
      </c>
      <c r="S63" s="16">
        <v>1</v>
      </c>
      <c r="T63" s="16">
        <v>1</v>
      </c>
      <c r="U63" s="16">
        <v>1</v>
      </c>
      <c r="V63" s="16">
        <v>1</v>
      </c>
      <c r="W63" s="16">
        <v>1</v>
      </c>
      <c r="X63" s="16">
        <v>1</v>
      </c>
      <c r="Y63" s="16">
        <v>1</v>
      </c>
      <c r="Z63" s="16">
        <v>1</v>
      </c>
      <c r="AA63" s="16">
        <v>1</v>
      </c>
      <c r="AB63" s="16"/>
      <c r="AC63" s="16"/>
      <c r="AD63" s="16"/>
      <c r="AE63" s="16"/>
      <c r="AF63" s="16"/>
      <c r="AG63" s="16"/>
      <c r="AH63" s="16"/>
      <c r="AI63" s="19"/>
      <c r="AJ63" s="11">
        <f t="shared" si="2"/>
        <v>22</v>
      </c>
      <c r="AK63" s="20">
        <f t="shared" si="3"/>
        <v>1120.7048576922848</v>
      </c>
    </row>
    <row r="64" spans="1:37" ht="15.75" hidden="1">
      <c r="A64" s="1">
        <v>62</v>
      </c>
      <c r="B64" s="2" t="s">
        <v>34</v>
      </c>
      <c r="C64" s="1">
        <v>2001</v>
      </c>
      <c r="D64" s="18">
        <v>1</v>
      </c>
      <c r="E64" s="16">
        <v>1</v>
      </c>
      <c r="F64" s="16">
        <v>1</v>
      </c>
      <c r="G64" s="16">
        <v>1</v>
      </c>
      <c r="H64" s="16">
        <v>1</v>
      </c>
      <c r="I64" s="16">
        <v>1</v>
      </c>
      <c r="J64" s="16">
        <v>1</v>
      </c>
      <c r="K64" s="16">
        <v>1</v>
      </c>
      <c r="L64" s="16">
        <v>1</v>
      </c>
      <c r="M64" s="16">
        <v>1</v>
      </c>
      <c r="N64" s="16">
        <v>1</v>
      </c>
      <c r="O64" s="16"/>
      <c r="P64" s="16">
        <v>1</v>
      </c>
      <c r="Q64" s="16">
        <v>1</v>
      </c>
      <c r="R64" s="16"/>
      <c r="S64" s="16">
        <v>1</v>
      </c>
      <c r="T64" s="16">
        <v>1</v>
      </c>
      <c r="U64" s="16">
        <v>1</v>
      </c>
      <c r="V64" s="16">
        <v>1</v>
      </c>
      <c r="W64" s="16">
        <v>1</v>
      </c>
      <c r="X64" s="16">
        <v>1</v>
      </c>
      <c r="Y64" s="16">
        <v>1</v>
      </c>
      <c r="Z64" s="16">
        <v>1</v>
      </c>
      <c r="AA64" s="16">
        <v>1</v>
      </c>
      <c r="AB64" s="16"/>
      <c r="AC64" s="16"/>
      <c r="AD64" s="16"/>
      <c r="AE64" s="16"/>
      <c r="AF64" s="16"/>
      <c r="AG64" s="16"/>
      <c r="AH64" s="16"/>
      <c r="AI64" s="19"/>
      <c r="AJ64" s="11">
        <f t="shared" si="2"/>
        <v>22</v>
      </c>
      <c r="AK64" s="20">
        <f t="shared" si="3"/>
        <v>1079.0381910256183</v>
      </c>
    </row>
    <row r="65" spans="1:37" ht="15.75" hidden="1">
      <c r="A65" s="1">
        <v>63</v>
      </c>
      <c r="B65" s="2" t="s">
        <v>49</v>
      </c>
      <c r="C65" s="1">
        <v>2001</v>
      </c>
      <c r="D65" s="18">
        <v>1</v>
      </c>
      <c r="E65" s="16">
        <v>1</v>
      </c>
      <c r="F65" s="16"/>
      <c r="G65" s="16"/>
      <c r="H65" s="16">
        <v>1</v>
      </c>
      <c r="I65" s="16">
        <v>1</v>
      </c>
      <c r="J65" s="16"/>
      <c r="K65" s="16"/>
      <c r="L65" s="16">
        <v>1</v>
      </c>
      <c r="M65" s="16">
        <v>1</v>
      </c>
      <c r="N65" s="16"/>
      <c r="O65" s="16"/>
      <c r="P65" s="16">
        <v>1</v>
      </c>
      <c r="Q65" s="16"/>
      <c r="R65" s="16"/>
      <c r="S65" s="16"/>
      <c r="T65" s="16">
        <v>1</v>
      </c>
      <c r="U65" s="16">
        <v>1</v>
      </c>
      <c r="V65" s="16"/>
      <c r="W65" s="16"/>
      <c r="X65" s="16">
        <v>1</v>
      </c>
      <c r="Y65" s="16">
        <v>1</v>
      </c>
      <c r="Z65" s="16">
        <v>1</v>
      </c>
      <c r="AA65" s="16">
        <v>1</v>
      </c>
      <c r="AB65" s="16"/>
      <c r="AC65" s="16"/>
      <c r="AD65" s="16"/>
      <c r="AE65" s="16"/>
      <c r="AF65" s="16"/>
      <c r="AG65" s="16"/>
      <c r="AH65" s="16"/>
      <c r="AI65" s="19"/>
      <c r="AJ65" s="11">
        <f t="shared" si="2"/>
        <v>13</v>
      </c>
      <c r="AK65" s="20">
        <f t="shared" si="3"/>
        <v>330.90993039735764</v>
      </c>
    </row>
    <row r="66" spans="1:37" ht="15.75" hidden="1">
      <c r="A66" s="1">
        <v>64</v>
      </c>
      <c r="B66" s="21" t="s">
        <v>40</v>
      </c>
      <c r="C66" s="22">
        <v>2001</v>
      </c>
      <c r="D66" s="18">
        <v>1</v>
      </c>
      <c r="E66" s="16">
        <v>1</v>
      </c>
      <c r="F66" s="16"/>
      <c r="G66" s="16"/>
      <c r="H66" s="16">
        <v>1</v>
      </c>
      <c r="I66" s="16">
        <v>1</v>
      </c>
      <c r="J66" s="16"/>
      <c r="K66" s="16"/>
      <c r="L66" s="16">
        <v>1</v>
      </c>
      <c r="M66" s="16">
        <v>1</v>
      </c>
      <c r="N66" s="16"/>
      <c r="O66" s="16"/>
      <c r="P66" s="16">
        <v>1</v>
      </c>
      <c r="Q66" s="16"/>
      <c r="R66" s="16"/>
      <c r="S66" s="16"/>
      <c r="T66" s="16">
        <v>1</v>
      </c>
      <c r="U66" s="16">
        <v>1</v>
      </c>
      <c r="V66" s="16"/>
      <c r="W66" s="16"/>
      <c r="X66" s="16">
        <v>1</v>
      </c>
      <c r="Y66" s="16">
        <v>1</v>
      </c>
      <c r="Z66" s="16"/>
      <c r="AA66" s="16"/>
      <c r="AB66" s="16"/>
      <c r="AC66" s="16"/>
      <c r="AD66" s="16"/>
      <c r="AE66" s="16"/>
      <c r="AF66" s="16"/>
      <c r="AG66" s="16"/>
      <c r="AH66" s="16"/>
      <c r="AI66" s="19"/>
      <c r="AJ66" s="11">
        <f t="shared" si="2"/>
        <v>11</v>
      </c>
      <c r="AK66" s="20">
        <f t="shared" si="3"/>
        <v>218.27256775999498</v>
      </c>
    </row>
    <row r="67" spans="1:37" ht="15.75" hidden="1">
      <c r="A67" s="1">
        <v>65</v>
      </c>
      <c r="B67" s="2" t="s">
        <v>47</v>
      </c>
      <c r="C67" s="1">
        <v>2001</v>
      </c>
      <c r="D67" s="18">
        <v>1</v>
      </c>
      <c r="E67" s="16">
        <v>1</v>
      </c>
      <c r="F67" s="16"/>
      <c r="G67" s="16"/>
      <c r="H67" s="16">
        <v>1</v>
      </c>
      <c r="I67" s="16">
        <v>1</v>
      </c>
      <c r="J67" s="16"/>
      <c r="K67" s="16"/>
      <c r="L67" s="16">
        <v>1</v>
      </c>
      <c r="M67" s="16">
        <v>1</v>
      </c>
      <c r="N67" s="16"/>
      <c r="O67" s="16"/>
      <c r="P67" s="16">
        <v>1</v>
      </c>
      <c r="Q67" s="16"/>
      <c r="R67" s="16"/>
      <c r="S67" s="16"/>
      <c r="T67" s="16">
        <v>1</v>
      </c>
      <c r="U67" s="16">
        <v>1</v>
      </c>
      <c r="V67" s="16"/>
      <c r="W67" s="16"/>
      <c r="X67" s="16">
        <v>1</v>
      </c>
      <c r="Y67" s="16">
        <v>1</v>
      </c>
      <c r="Z67" s="16"/>
      <c r="AA67" s="16"/>
      <c r="AB67" s="16"/>
      <c r="AC67" s="16"/>
      <c r="AD67" s="16"/>
      <c r="AE67" s="16"/>
      <c r="AF67" s="16"/>
      <c r="AG67" s="16"/>
      <c r="AH67" s="16"/>
      <c r="AI67" s="19"/>
      <c r="AJ67" s="11">
        <f>SUM(D67:AI67)</f>
        <v>11</v>
      </c>
      <c r="AK67" s="20">
        <f t="shared" si="3"/>
        <v>218.27256775999498</v>
      </c>
    </row>
    <row r="68" spans="1:37" ht="15.75" hidden="1">
      <c r="A68" s="1">
        <v>66</v>
      </c>
      <c r="B68" s="2" t="s">
        <v>52</v>
      </c>
      <c r="C68" s="1">
        <v>2001</v>
      </c>
      <c r="D68" s="18">
        <v>1</v>
      </c>
      <c r="E68" s="16">
        <v>1</v>
      </c>
      <c r="F68" s="16"/>
      <c r="G68" s="16"/>
      <c r="H68" s="16">
        <v>1</v>
      </c>
      <c r="I68" s="16">
        <v>1</v>
      </c>
      <c r="J68" s="16"/>
      <c r="K68" s="16"/>
      <c r="L68" s="16">
        <v>1</v>
      </c>
      <c r="M68" s="16">
        <v>1</v>
      </c>
      <c r="N68" s="16"/>
      <c r="O68" s="16"/>
      <c r="P68" s="16">
        <v>1</v>
      </c>
      <c r="Q68" s="16"/>
      <c r="R68" s="16"/>
      <c r="S68" s="16"/>
      <c r="T68" s="16">
        <v>1</v>
      </c>
      <c r="U68" s="16">
        <v>1</v>
      </c>
      <c r="V68" s="16"/>
      <c r="W68" s="16"/>
      <c r="X68" s="16">
        <v>1</v>
      </c>
      <c r="Y68" s="16">
        <v>1</v>
      </c>
      <c r="Z68" s="16"/>
      <c r="AA68" s="16"/>
      <c r="AB68" s="16"/>
      <c r="AC68" s="16"/>
      <c r="AD68" s="16"/>
      <c r="AE68" s="16"/>
      <c r="AF68" s="16"/>
      <c r="AG68" s="16"/>
      <c r="AH68" s="16"/>
      <c r="AI68" s="19"/>
      <c r="AJ68" s="11">
        <f>SUM(D68:AI68)</f>
        <v>11</v>
      </c>
      <c r="AK68" s="20">
        <f t="shared" si="3"/>
        <v>218.27256775999498</v>
      </c>
    </row>
    <row r="69" spans="1:37" ht="15.75" hidden="1">
      <c r="A69" s="1">
        <v>67</v>
      </c>
      <c r="B69" s="3" t="s">
        <v>32</v>
      </c>
      <c r="C69" s="25" t="s">
        <v>33</v>
      </c>
      <c r="D69" s="18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9"/>
      <c r="AJ69" s="11">
        <f>SUM(D69:AI69)</f>
        <v>0</v>
      </c>
      <c r="AK69" s="20">
        <f t="shared" si="3"/>
        <v>0</v>
      </c>
    </row>
    <row r="70" spans="1:37" ht="15.75" hidden="1">
      <c r="A70" s="1">
        <v>68</v>
      </c>
      <c r="B70" s="3"/>
      <c r="C70" s="25"/>
      <c r="D70" s="18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9"/>
      <c r="AJ70" s="11">
        <f>SUM(D70:AI70)</f>
        <v>0</v>
      </c>
      <c r="AK70" s="20">
        <f t="shared" si="3"/>
        <v>0</v>
      </c>
    </row>
    <row r="71" spans="1:37" ht="15.75" hidden="1">
      <c r="A71" s="1">
        <v>69</v>
      </c>
      <c r="B71" s="3"/>
      <c r="C71" s="25"/>
      <c r="D71" s="18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9"/>
      <c r="AJ71" s="11"/>
      <c r="AK71" s="20"/>
    </row>
    <row r="72" spans="1:37" ht="15.75" hidden="1">
      <c r="A72" s="1">
        <v>70</v>
      </c>
      <c r="B72" s="3"/>
      <c r="C72" s="25"/>
      <c r="D72" s="18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9"/>
      <c r="AJ72" s="11"/>
      <c r="AK72" s="20"/>
    </row>
    <row r="73" spans="1:37" ht="15.75" hidden="1">
      <c r="A73" s="1">
        <v>71</v>
      </c>
      <c r="B73" s="3"/>
      <c r="C73" s="25"/>
      <c r="D73" s="18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9"/>
      <c r="AJ73" s="11"/>
      <c r="AK73" s="20"/>
    </row>
    <row r="74" spans="1:37" ht="15.75" hidden="1">
      <c r="A74" s="1">
        <v>72</v>
      </c>
      <c r="B74" s="3"/>
      <c r="C74" s="25"/>
      <c r="D74" s="18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9"/>
      <c r="AJ74" s="11"/>
      <c r="AK74" s="20"/>
    </row>
    <row r="75" spans="1:37" ht="15.75" hidden="1">
      <c r="A75" s="1">
        <v>73</v>
      </c>
      <c r="B75" s="3"/>
      <c r="C75" s="25"/>
      <c r="D75" s="18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9"/>
      <c r="AJ75" s="11"/>
      <c r="AK75" s="20"/>
    </row>
    <row r="76" spans="1:37" ht="15.75" hidden="1">
      <c r="A76" s="1">
        <v>74</v>
      </c>
      <c r="B76" s="3"/>
      <c r="C76" s="25"/>
      <c r="D76" s="18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9"/>
      <c r="AJ76" s="11"/>
      <c r="AK76" s="20"/>
    </row>
    <row r="77" spans="1:37" ht="15.75" hidden="1">
      <c r="A77" s="1">
        <v>75</v>
      </c>
      <c r="B77" s="3"/>
      <c r="C77" s="25"/>
      <c r="D77" s="18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9"/>
      <c r="AJ77" s="11"/>
      <c r="AK77" s="20"/>
    </row>
    <row r="78" spans="1:37" ht="15.75" hidden="1">
      <c r="A78" s="1">
        <v>76</v>
      </c>
      <c r="B78" s="3"/>
      <c r="C78" s="25"/>
      <c r="D78" s="18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9"/>
      <c r="AJ78" s="11"/>
      <c r="AK78" s="20"/>
    </row>
    <row r="79" spans="1:37" ht="15.75" hidden="1">
      <c r="A79" s="1">
        <v>77</v>
      </c>
      <c r="B79" s="14" t="s">
        <v>0</v>
      </c>
      <c r="C79" s="14"/>
      <c r="D79" s="14">
        <f aca="true" t="shared" si="4" ref="D79:AI79">SUM(D3:D78)</f>
        <v>59</v>
      </c>
      <c r="E79" s="14">
        <f t="shared" si="4"/>
        <v>51</v>
      </c>
      <c r="F79" s="14">
        <f t="shared" si="4"/>
        <v>13</v>
      </c>
      <c r="G79" s="14">
        <f t="shared" si="4"/>
        <v>16</v>
      </c>
      <c r="H79" s="14">
        <f t="shared" si="4"/>
        <v>57</v>
      </c>
      <c r="I79" s="14">
        <f t="shared" si="4"/>
        <v>43</v>
      </c>
      <c r="J79" s="14">
        <f t="shared" si="4"/>
        <v>15</v>
      </c>
      <c r="K79" s="14">
        <f t="shared" si="4"/>
        <v>8</v>
      </c>
      <c r="L79" s="14">
        <f t="shared" si="4"/>
        <v>51</v>
      </c>
      <c r="M79" s="14">
        <f t="shared" si="4"/>
        <v>37</v>
      </c>
      <c r="N79" s="14">
        <f t="shared" si="4"/>
        <v>15</v>
      </c>
      <c r="O79" s="14">
        <f t="shared" si="4"/>
        <v>3</v>
      </c>
      <c r="P79" s="14">
        <f t="shared" si="4"/>
        <v>52</v>
      </c>
      <c r="Q79" s="14">
        <f t="shared" si="4"/>
        <v>13</v>
      </c>
      <c r="R79" s="14">
        <f t="shared" si="4"/>
        <v>6</v>
      </c>
      <c r="S79" s="14">
        <f t="shared" si="4"/>
        <v>14</v>
      </c>
      <c r="T79" s="14">
        <f t="shared" si="4"/>
        <v>61</v>
      </c>
      <c r="U79" s="14">
        <f t="shared" si="4"/>
        <v>43</v>
      </c>
      <c r="V79" s="14">
        <f t="shared" si="4"/>
        <v>11</v>
      </c>
      <c r="W79" s="14">
        <f t="shared" si="4"/>
        <v>9</v>
      </c>
      <c r="X79" s="14">
        <f t="shared" si="4"/>
        <v>57</v>
      </c>
      <c r="Y79" s="14">
        <f t="shared" si="4"/>
        <v>56</v>
      </c>
      <c r="Z79" s="14">
        <f t="shared" si="4"/>
        <v>28</v>
      </c>
      <c r="AA79" s="14">
        <f t="shared" si="4"/>
        <v>13</v>
      </c>
      <c r="AB79" s="14">
        <f t="shared" si="4"/>
        <v>0</v>
      </c>
      <c r="AC79" s="14">
        <f t="shared" si="4"/>
        <v>0</v>
      </c>
      <c r="AD79" s="14">
        <f t="shared" si="4"/>
        <v>0</v>
      </c>
      <c r="AE79" s="14">
        <f t="shared" si="4"/>
        <v>0</v>
      </c>
      <c r="AF79" s="14">
        <f t="shared" si="4"/>
        <v>0</v>
      </c>
      <c r="AG79" s="14">
        <f t="shared" si="4"/>
        <v>0</v>
      </c>
      <c r="AH79" s="14">
        <f t="shared" si="4"/>
        <v>0</v>
      </c>
      <c r="AI79" s="14">
        <f t="shared" si="4"/>
        <v>0</v>
      </c>
      <c r="AK79" s="14"/>
    </row>
    <row r="80" spans="1:35" ht="15.75" hidden="1">
      <c r="A80" s="1">
        <v>78</v>
      </c>
      <c r="B80" s="5" t="s">
        <v>1</v>
      </c>
      <c r="D80" s="29">
        <f>IF(D79=0,0,$A$1/D79)</f>
        <v>16.949152542372882</v>
      </c>
      <c r="E80" s="29">
        <f>IF(E79=0,0,$A$1/E79)</f>
        <v>19.607843137254903</v>
      </c>
      <c r="F80" s="29">
        <f>IF(F79=0,0,$A$1/F79)</f>
        <v>76.92307692307692</v>
      </c>
      <c r="G80" s="29">
        <f>IF(G79=0,0,$A$1/G79)</f>
        <v>62.5</v>
      </c>
      <c r="H80" s="29">
        <f aca="true" t="shared" si="5" ref="H80:AI80">IF(H79=0,0,$A$1/H79)</f>
        <v>17.54385964912281</v>
      </c>
      <c r="I80" s="29">
        <f t="shared" si="5"/>
        <v>23.25581395348837</v>
      </c>
      <c r="J80" s="29">
        <f t="shared" si="5"/>
        <v>66.66666666666667</v>
      </c>
      <c r="K80" s="29">
        <f t="shared" si="5"/>
        <v>125</v>
      </c>
      <c r="L80" s="29">
        <f t="shared" si="5"/>
        <v>19.607843137254903</v>
      </c>
      <c r="M80" s="29">
        <f t="shared" si="5"/>
        <v>27.027027027027028</v>
      </c>
      <c r="N80" s="29">
        <f t="shared" si="5"/>
        <v>66.66666666666667</v>
      </c>
      <c r="O80" s="29">
        <f t="shared" si="5"/>
        <v>333.3333333333333</v>
      </c>
      <c r="P80" s="29">
        <f t="shared" si="5"/>
        <v>19.23076923076923</v>
      </c>
      <c r="Q80" s="29">
        <f t="shared" si="5"/>
        <v>76.92307692307692</v>
      </c>
      <c r="R80" s="29">
        <f t="shared" si="5"/>
        <v>166.66666666666666</v>
      </c>
      <c r="S80" s="29">
        <f t="shared" si="5"/>
        <v>71.42857142857143</v>
      </c>
      <c r="T80" s="29">
        <f t="shared" si="5"/>
        <v>16.39344262295082</v>
      </c>
      <c r="U80" s="29">
        <f t="shared" si="5"/>
        <v>23.25581395348837</v>
      </c>
      <c r="V80" s="29">
        <f t="shared" si="5"/>
        <v>90.9090909090909</v>
      </c>
      <c r="W80" s="29">
        <f t="shared" si="5"/>
        <v>111.11111111111111</v>
      </c>
      <c r="X80" s="29">
        <f t="shared" si="5"/>
        <v>17.54385964912281</v>
      </c>
      <c r="Y80" s="29">
        <f t="shared" si="5"/>
        <v>17.857142857142858</v>
      </c>
      <c r="Z80" s="29">
        <f t="shared" si="5"/>
        <v>35.714285714285715</v>
      </c>
      <c r="AA80" s="29">
        <f t="shared" si="5"/>
        <v>76.92307692307692</v>
      </c>
      <c r="AB80" s="29">
        <f t="shared" si="5"/>
        <v>0</v>
      </c>
      <c r="AC80" s="29">
        <f t="shared" si="5"/>
        <v>0</v>
      </c>
      <c r="AD80" s="29">
        <f t="shared" si="5"/>
        <v>0</v>
      </c>
      <c r="AE80" s="29">
        <f t="shared" si="5"/>
        <v>0</v>
      </c>
      <c r="AF80" s="29">
        <f t="shared" si="5"/>
        <v>0</v>
      </c>
      <c r="AG80" s="29">
        <f t="shared" si="5"/>
        <v>0</v>
      </c>
      <c r="AH80" s="29">
        <f t="shared" si="5"/>
        <v>0</v>
      </c>
      <c r="AI80" s="29">
        <f t="shared" si="5"/>
        <v>0</v>
      </c>
    </row>
  </sheetData>
  <sheetProtection/>
  <mergeCells count="1">
    <mergeCell ref="D1:AI1"/>
  </mergeCells>
  <printOptions/>
  <pageMargins left="0.7" right="0.7" top="0.75" bottom="0.75" header="0.3" footer="0.3"/>
  <pageSetup horizontalDpi="600" verticalDpi="600" orientation="landscape" paperSize="9" r:id="rId1"/>
  <headerFooter>
    <oddHeader>&amp;C&amp;14Младшие девочки</oddHeader>
  </headerFooter>
  <ignoredErrors>
    <ignoredError sqref="AJ3:AK2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K72"/>
  <sheetViews>
    <sheetView workbookViewId="0" topLeftCell="A2">
      <pane ySplit="23" topLeftCell="A25" activePane="bottomLeft" state="frozen"/>
      <selection pane="topLeft" activeCell="A2" sqref="A2"/>
      <selection pane="bottomLeft" activeCell="A2" sqref="A2"/>
    </sheetView>
  </sheetViews>
  <sheetFormatPr defaultColWidth="9.00390625" defaultRowHeight="12.75"/>
  <cols>
    <col min="1" max="1" width="6.25390625" style="5" bestFit="1" customWidth="1"/>
    <col min="2" max="2" width="27.25390625" style="5" customWidth="1"/>
    <col min="3" max="3" width="7.00390625" style="5" customWidth="1"/>
    <col min="4" max="27" width="3.00390625" style="5" customWidth="1"/>
    <col min="28" max="35" width="3.00390625" style="5" hidden="1" customWidth="1"/>
    <col min="36" max="36" width="6.00390625" style="5" bestFit="1" customWidth="1"/>
    <col min="37" max="37" width="7.625" style="5" bestFit="1" customWidth="1"/>
    <col min="38" max="16384" width="9.125" style="5" customWidth="1"/>
  </cols>
  <sheetData>
    <row r="1" spans="1:35" ht="13.5" hidden="1" thickBot="1">
      <c r="A1" s="53">
        <v>1000</v>
      </c>
      <c r="D1" s="172" t="s">
        <v>3</v>
      </c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</row>
    <row r="2" spans="1:37" ht="13.5" thickBot="1">
      <c r="A2" s="67" t="s">
        <v>161</v>
      </c>
      <c r="B2" s="67" t="s">
        <v>2</v>
      </c>
      <c r="C2" s="56" t="s">
        <v>6</v>
      </c>
      <c r="D2" s="12">
        <v>1</v>
      </c>
      <c r="E2" s="65">
        <v>2</v>
      </c>
      <c r="F2" s="65">
        <v>3</v>
      </c>
      <c r="G2" s="65">
        <v>4</v>
      </c>
      <c r="H2" s="65">
        <v>5</v>
      </c>
      <c r="I2" s="65">
        <v>6</v>
      </c>
      <c r="J2" s="65">
        <v>7</v>
      </c>
      <c r="K2" s="65">
        <v>8</v>
      </c>
      <c r="L2" s="65">
        <v>9</v>
      </c>
      <c r="M2" s="65">
        <v>10</v>
      </c>
      <c r="N2" s="65">
        <v>11</v>
      </c>
      <c r="O2" s="65">
        <v>12</v>
      </c>
      <c r="P2" s="65">
        <v>13</v>
      </c>
      <c r="Q2" s="65">
        <v>14</v>
      </c>
      <c r="R2" s="65">
        <v>15</v>
      </c>
      <c r="S2" s="65">
        <v>16</v>
      </c>
      <c r="T2" s="65">
        <v>17</v>
      </c>
      <c r="U2" s="65">
        <v>18</v>
      </c>
      <c r="V2" s="65">
        <v>19</v>
      </c>
      <c r="W2" s="65">
        <v>20</v>
      </c>
      <c r="X2" s="65">
        <v>21</v>
      </c>
      <c r="Y2" s="65">
        <v>22</v>
      </c>
      <c r="Z2" s="65">
        <v>23</v>
      </c>
      <c r="AA2" s="90">
        <v>24</v>
      </c>
      <c r="AB2" s="109">
        <v>25</v>
      </c>
      <c r="AC2" s="9">
        <v>26</v>
      </c>
      <c r="AD2" s="9">
        <v>27</v>
      </c>
      <c r="AE2" s="9">
        <v>28</v>
      </c>
      <c r="AF2" s="9">
        <v>29</v>
      </c>
      <c r="AG2" s="9">
        <v>30</v>
      </c>
      <c r="AH2" s="9">
        <v>31</v>
      </c>
      <c r="AI2" s="10">
        <v>32</v>
      </c>
      <c r="AJ2" s="11" t="s">
        <v>4</v>
      </c>
      <c r="AK2" s="12" t="s">
        <v>5</v>
      </c>
    </row>
    <row r="3" spans="1:37" ht="16.5" hidden="1" thickBot="1">
      <c r="A3" s="132">
        <v>73</v>
      </c>
      <c r="B3" s="68" t="s">
        <v>155</v>
      </c>
      <c r="C3" s="84">
        <v>2007</v>
      </c>
      <c r="D3" s="104">
        <v>1</v>
      </c>
      <c r="E3" s="51"/>
      <c r="F3" s="51"/>
      <c r="G3" s="51"/>
      <c r="H3" s="51">
        <v>1</v>
      </c>
      <c r="I3" s="51"/>
      <c r="J3" s="51"/>
      <c r="K3" s="51"/>
      <c r="L3" s="51">
        <v>1</v>
      </c>
      <c r="M3" s="51"/>
      <c r="N3" s="51"/>
      <c r="O3" s="51"/>
      <c r="P3" s="51">
        <v>1</v>
      </c>
      <c r="Q3" s="51"/>
      <c r="R3" s="51"/>
      <c r="S3" s="51"/>
      <c r="T3" s="51">
        <v>1</v>
      </c>
      <c r="U3" s="51"/>
      <c r="V3" s="51"/>
      <c r="W3" s="51"/>
      <c r="X3" s="51">
        <v>1</v>
      </c>
      <c r="Y3" s="51">
        <v>1</v>
      </c>
      <c r="Z3" s="51"/>
      <c r="AA3" s="105"/>
      <c r="AB3" s="13"/>
      <c r="AC3" s="14"/>
      <c r="AD3" s="14"/>
      <c r="AE3" s="14"/>
      <c r="AF3" s="14"/>
      <c r="AG3" s="14"/>
      <c r="AH3" s="14"/>
      <c r="AI3" s="15"/>
      <c r="AJ3" s="16">
        <f aca="true" t="shared" si="0" ref="AJ3:AJ34">SUM(D3:AI3)</f>
        <v>7</v>
      </c>
      <c r="AK3" s="17">
        <f aca="true" t="shared" si="1" ref="AK3:AK34">SUMPRODUCT(D3:AI3,$D$72:$AI$72)</f>
        <v>125.12606968873631</v>
      </c>
    </row>
    <row r="4" spans="1:37" ht="16.5" hidden="1" thickBot="1">
      <c r="A4" s="115">
        <v>74</v>
      </c>
      <c r="B4" s="70" t="s">
        <v>157</v>
      </c>
      <c r="C4" s="81">
        <v>2007</v>
      </c>
      <c r="D4" s="102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>
        <v>1</v>
      </c>
      <c r="U4" s="11"/>
      <c r="V4" s="11"/>
      <c r="W4" s="11"/>
      <c r="X4" s="11">
        <v>1</v>
      </c>
      <c r="Y4" s="11"/>
      <c r="Z4" s="11"/>
      <c r="AA4" s="103"/>
      <c r="AB4" s="18"/>
      <c r="AC4" s="16"/>
      <c r="AD4" s="16"/>
      <c r="AE4" s="16"/>
      <c r="AF4" s="16"/>
      <c r="AG4" s="16"/>
      <c r="AH4" s="16"/>
      <c r="AI4" s="19"/>
      <c r="AJ4" s="16">
        <f t="shared" si="0"/>
        <v>2</v>
      </c>
      <c r="AK4" s="20">
        <f t="shared" si="1"/>
        <v>33.93730227207362</v>
      </c>
    </row>
    <row r="5" spans="1:37" ht="16.5" hidden="1" thickBot="1">
      <c r="A5" s="115">
        <v>72</v>
      </c>
      <c r="B5" s="70" t="s">
        <v>139</v>
      </c>
      <c r="C5" s="81">
        <v>2006</v>
      </c>
      <c r="D5" s="10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03"/>
      <c r="AB5" s="18"/>
      <c r="AC5" s="16"/>
      <c r="AD5" s="16"/>
      <c r="AE5" s="16"/>
      <c r="AF5" s="16"/>
      <c r="AG5" s="16"/>
      <c r="AH5" s="16"/>
      <c r="AI5" s="19"/>
      <c r="AJ5" s="16">
        <f t="shared" si="0"/>
        <v>0</v>
      </c>
      <c r="AK5" s="20">
        <f t="shared" si="1"/>
        <v>0</v>
      </c>
    </row>
    <row r="6" spans="1:37" ht="16.5" hidden="1" thickBot="1">
      <c r="A6" s="115">
        <v>67</v>
      </c>
      <c r="B6" s="71" t="s">
        <v>140</v>
      </c>
      <c r="C6" s="140">
        <v>2006</v>
      </c>
      <c r="D6" s="102">
        <v>1</v>
      </c>
      <c r="E6" s="11"/>
      <c r="F6" s="11"/>
      <c r="G6" s="11"/>
      <c r="H6" s="11">
        <v>1</v>
      </c>
      <c r="I6" s="11"/>
      <c r="J6" s="11"/>
      <c r="K6" s="11"/>
      <c r="L6" s="11"/>
      <c r="M6" s="11"/>
      <c r="N6" s="11"/>
      <c r="O6" s="11"/>
      <c r="P6" s="11">
        <v>1</v>
      </c>
      <c r="Q6" s="11"/>
      <c r="R6" s="11"/>
      <c r="S6" s="11"/>
      <c r="T6" s="11">
        <v>1</v>
      </c>
      <c r="U6" s="11"/>
      <c r="V6" s="11"/>
      <c r="W6" s="11"/>
      <c r="X6" s="11">
        <v>1</v>
      </c>
      <c r="Y6" s="11">
        <v>1</v>
      </c>
      <c r="Z6" s="11"/>
      <c r="AA6" s="103"/>
      <c r="AB6" s="18"/>
      <c r="AC6" s="16"/>
      <c r="AD6" s="16"/>
      <c r="AE6" s="16"/>
      <c r="AF6" s="16"/>
      <c r="AG6" s="16"/>
      <c r="AH6" s="16"/>
      <c r="AI6" s="19"/>
      <c r="AJ6" s="16">
        <f t="shared" si="0"/>
        <v>6</v>
      </c>
      <c r="AK6" s="20">
        <f t="shared" si="1"/>
        <v>105.5182265514814</v>
      </c>
    </row>
    <row r="7" spans="1:37" ht="16.5" hidden="1" thickBot="1">
      <c r="A7" s="115">
        <v>69</v>
      </c>
      <c r="B7" s="69" t="s">
        <v>149</v>
      </c>
      <c r="C7" s="80">
        <v>2006</v>
      </c>
      <c r="D7" s="102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03"/>
      <c r="AB7" s="18"/>
      <c r="AC7" s="16"/>
      <c r="AD7" s="16"/>
      <c r="AE7" s="16"/>
      <c r="AF7" s="16"/>
      <c r="AG7" s="16"/>
      <c r="AH7" s="16"/>
      <c r="AI7" s="19"/>
      <c r="AJ7" s="16">
        <f t="shared" si="0"/>
        <v>0</v>
      </c>
      <c r="AK7" s="20">
        <f t="shared" si="1"/>
        <v>0</v>
      </c>
    </row>
    <row r="8" spans="1:37" ht="16.5" hidden="1" thickBot="1">
      <c r="A8" s="126">
        <v>68</v>
      </c>
      <c r="B8" s="142" t="s">
        <v>150</v>
      </c>
      <c r="C8" s="144">
        <v>2006</v>
      </c>
      <c r="D8" s="106">
        <v>1</v>
      </c>
      <c r="E8" s="54"/>
      <c r="F8" s="54"/>
      <c r="G8" s="54"/>
      <c r="H8" s="54">
        <v>1</v>
      </c>
      <c r="I8" s="54"/>
      <c r="J8" s="54"/>
      <c r="K8" s="54"/>
      <c r="L8" s="54"/>
      <c r="M8" s="54"/>
      <c r="N8" s="54"/>
      <c r="O8" s="54"/>
      <c r="P8" s="54">
        <v>1</v>
      </c>
      <c r="Q8" s="54"/>
      <c r="R8" s="54"/>
      <c r="S8" s="54"/>
      <c r="T8" s="54">
        <v>1</v>
      </c>
      <c r="U8" s="54"/>
      <c r="V8" s="54"/>
      <c r="W8" s="54"/>
      <c r="X8" s="54">
        <v>1</v>
      </c>
      <c r="Y8" s="54">
        <v>1</v>
      </c>
      <c r="Z8" s="54"/>
      <c r="AA8" s="107"/>
      <c r="AB8" s="39"/>
      <c r="AC8" s="40"/>
      <c r="AD8" s="40"/>
      <c r="AE8" s="40"/>
      <c r="AF8" s="40"/>
      <c r="AG8" s="40"/>
      <c r="AH8" s="40"/>
      <c r="AI8" s="41"/>
      <c r="AJ8" s="40">
        <f t="shared" si="0"/>
        <v>6</v>
      </c>
      <c r="AK8" s="42">
        <f t="shared" si="1"/>
        <v>105.5182265514814</v>
      </c>
    </row>
    <row r="9" spans="1:37" ht="16.5" hidden="1" thickBot="1">
      <c r="A9" s="132">
        <v>71</v>
      </c>
      <c r="B9" s="108" t="s">
        <v>154</v>
      </c>
      <c r="C9" s="145">
        <v>2006</v>
      </c>
      <c r="D9" s="104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105"/>
      <c r="AB9" s="13"/>
      <c r="AC9" s="14"/>
      <c r="AD9" s="14"/>
      <c r="AE9" s="14"/>
      <c r="AF9" s="14"/>
      <c r="AG9" s="14"/>
      <c r="AH9" s="14"/>
      <c r="AI9" s="15"/>
      <c r="AJ9" s="14">
        <f t="shared" si="0"/>
        <v>0</v>
      </c>
      <c r="AK9" s="37">
        <f t="shared" si="1"/>
        <v>0</v>
      </c>
    </row>
    <row r="10" spans="1:37" ht="16.5" hidden="1" thickBot="1">
      <c r="A10" s="115">
        <v>66</v>
      </c>
      <c r="B10" s="70" t="s">
        <v>156</v>
      </c>
      <c r="C10" s="81">
        <v>2006</v>
      </c>
      <c r="D10" s="102">
        <v>1</v>
      </c>
      <c r="E10" s="11">
        <v>1</v>
      </c>
      <c r="F10" s="11"/>
      <c r="G10" s="11"/>
      <c r="H10" s="11">
        <v>1</v>
      </c>
      <c r="I10" s="11">
        <v>1</v>
      </c>
      <c r="J10" s="11"/>
      <c r="K10" s="11"/>
      <c r="L10" s="11">
        <v>1</v>
      </c>
      <c r="M10" s="11">
        <v>1</v>
      </c>
      <c r="N10" s="11"/>
      <c r="O10" s="11"/>
      <c r="P10" s="11">
        <v>1</v>
      </c>
      <c r="Q10" s="11"/>
      <c r="R10" s="11"/>
      <c r="S10" s="11"/>
      <c r="T10" s="11">
        <v>1</v>
      </c>
      <c r="U10" s="11">
        <v>1</v>
      </c>
      <c r="V10" s="11"/>
      <c r="W10" s="11"/>
      <c r="X10" s="11">
        <v>1</v>
      </c>
      <c r="Y10" s="11">
        <v>1</v>
      </c>
      <c r="Z10" s="11">
        <v>1</v>
      </c>
      <c r="AA10" s="103"/>
      <c r="AB10" s="18"/>
      <c r="AC10" s="16"/>
      <c r="AD10" s="16"/>
      <c r="AE10" s="16"/>
      <c r="AF10" s="16"/>
      <c r="AG10" s="16"/>
      <c r="AH10" s="16"/>
      <c r="AI10" s="19"/>
      <c r="AJ10" s="16">
        <f t="shared" si="0"/>
        <v>12</v>
      </c>
      <c r="AK10" s="20">
        <f t="shared" si="1"/>
        <v>253.9868534742807</v>
      </c>
    </row>
    <row r="11" spans="1:37" ht="16.5" hidden="1" thickBot="1">
      <c r="A11" s="115">
        <v>70</v>
      </c>
      <c r="B11" s="70" t="s">
        <v>159</v>
      </c>
      <c r="C11" s="81">
        <v>2006</v>
      </c>
      <c r="D11" s="102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>
        <v>1</v>
      </c>
      <c r="U11" s="11"/>
      <c r="V11" s="11"/>
      <c r="W11" s="11"/>
      <c r="X11" s="11"/>
      <c r="Y11" s="11"/>
      <c r="Z11" s="11"/>
      <c r="AA11" s="103"/>
      <c r="AB11" s="18"/>
      <c r="AC11" s="16"/>
      <c r="AD11" s="16"/>
      <c r="AE11" s="16"/>
      <c r="AF11" s="16"/>
      <c r="AG11" s="16"/>
      <c r="AH11" s="16"/>
      <c r="AI11" s="19"/>
      <c r="AJ11" s="16">
        <f t="shared" si="0"/>
        <v>1</v>
      </c>
      <c r="AK11" s="20">
        <f t="shared" si="1"/>
        <v>16.39344262295082</v>
      </c>
    </row>
    <row r="12" spans="1:37" ht="16.5" hidden="1" thickBot="1">
      <c r="A12" s="115">
        <v>59</v>
      </c>
      <c r="B12" s="69" t="s">
        <v>138</v>
      </c>
      <c r="C12" s="80">
        <v>2005</v>
      </c>
      <c r="D12" s="102">
        <v>1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>
        <v>1</v>
      </c>
      <c r="U12" s="11"/>
      <c r="V12" s="11"/>
      <c r="W12" s="11"/>
      <c r="X12" s="11"/>
      <c r="Y12" s="11">
        <v>1</v>
      </c>
      <c r="Z12" s="11"/>
      <c r="AA12" s="103"/>
      <c r="AB12" s="18"/>
      <c r="AC12" s="16"/>
      <c r="AD12" s="16"/>
      <c r="AE12" s="16"/>
      <c r="AF12" s="16"/>
      <c r="AG12" s="16"/>
      <c r="AH12" s="16"/>
      <c r="AI12" s="19"/>
      <c r="AJ12" s="16">
        <f t="shared" si="0"/>
        <v>3</v>
      </c>
      <c r="AK12" s="20">
        <f t="shared" si="1"/>
        <v>51.19973802246656</v>
      </c>
    </row>
    <row r="13" spans="1:37" ht="16.5" hidden="1" thickBot="1">
      <c r="A13" s="115">
        <v>61</v>
      </c>
      <c r="B13" s="69" t="s">
        <v>141</v>
      </c>
      <c r="C13" s="80">
        <v>2005</v>
      </c>
      <c r="D13" s="102">
        <v>1</v>
      </c>
      <c r="E13" s="11">
        <v>1</v>
      </c>
      <c r="F13" s="11"/>
      <c r="G13" s="11"/>
      <c r="H13" s="11">
        <v>1</v>
      </c>
      <c r="I13" s="11">
        <v>1</v>
      </c>
      <c r="J13" s="11"/>
      <c r="K13" s="11"/>
      <c r="L13" s="11">
        <v>1</v>
      </c>
      <c r="M13" s="11">
        <v>1</v>
      </c>
      <c r="N13" s="11"/>
      <c r="O13" s="11"/>
      <c r="P13" s="11">
        <v>1</v>
      </c>
      <c r="Q13" s="11">
        <v>1</v>
      </c>
      <c r="R13" s="11"/>
      <c r="S13" s="11"/>
      <c r="T13" s="11">
        <v>1</v>
      </c>
      <c r="U13" s="11">
        <v>1</v>
      </c>
      <c r="V13" s="11"/>
      <c r="W13" s="11"/>
      <c r="X13" s="11">
        <v>1</v>
      </c>
      <c r="Y13" s="11">
        <v>1</v>
      </c>
      <c r="Z13" s="11">
        <v>1</v>
      </c>
      <c r="AA13" s="103"/>
      <c r="AB13" s="18"/>
      <c r="AC13" s="16"/>
      <c r="AD13" s="16"/>
      <c r="AE13" s="16"/>
      <c r="AF13" s="16"/>
      <c r="AG13" s="16"/>
      <c r="AH13" s="16"/>
      <c r="AI13" s="19"/>
      <c r="AJ13" s="16">
        <f t="shared" si="0"/>
        <v>13</v>
      </c>
      <c r="AK13" s="20">
        <f t="shared" si="1"/>
        <v>330.9099303973576</v>
      </c>
    </row>
    <row r="14" spans="1:37" ht="16.5" hidden="1" thickBot="1">
      <c r="A14" s="115">
        <v>53</v>
      </c>
      <c r="B14" s="70" t="s">
        <v>142</v>
      </c>
      <c r="C14" s="81">
        <v>2005</v>
      </c>
      <c r="D14" s="102">
        <v>1</v>
      </c>
      <c r="E14" s="11">
        <v>1</v>
      </c>
      <c r="F14" s="11"/>
      <c r="G14" s="11"/>
      <c r="H14" s="11">
        <v>1</v>
      </c>
      <c r="I14" s="11"/>
      <c r="J14" s="11"/>
      <c r="K14" s="11"/>
      <c r="L14" s="11">
        <v>1</v>
      </c>
      <c r="M14" s="11"/>
      <c r="N14" s="11"/>
      <c r="O14" s="11"/>
      <c r="P14" s="11"/>
      <c r="Q14" s="11"/>
      <c r="R14" s="11"/>
      <c r="S14" s="11"/>
      <c r="T14" s="11">
        <v>1</v>
      </c>
      <c r="U14" s="11"/>
      <c r="V14" s="11"/>
      <c r="W14" s="11"/>
      <c r="X14" s="11">
        <v>1</v>
      </c>
      <c r="Y14" s="11">
        <v>1</v>
      </c>
      <c r="Z14" s="11"/>
      <c r="AA14" s="103"/>
      <c r="AB14" s="18"/>
      <c r="AC14" s="16"/>
      <c r="AD14" s="16"/>
      <c r="AE14" s="16"/>
      <c r="AF14" s="16"/>
      <c r="AG14" s="16"/>
      <c r="AH14" s="16"/>
      <c r="AI14" s="19"/>
      <c r="AJ14" s="16">
        <f t="shared" si="0"/>
        <v>7</v>
      </c>
      <c r="AK14" s="20">
        <f t="shared" si="1"/>
        <v>125.50314359522199</v>
      </c>
    </row>
    <row r="15" spans="1:37" ht="16.5" hidden="1" thickBot="1">
      <c r="A15" s="115">
        <v>56</v>
      </c>
      <c r="B15" s="70" t="s">
        <v>143</v>
      </c>
      <c r="C15" s="81">
        <v>2005</v>
      </c>
      <c r="D15" s="102">
        <v>1</v>
      </c>
      <c r="E15" s="11">
        <v>1</v>
      </c>
      <c r="F15" s="11"/>
      <c r="G15" s="11"/>
      <c r="H15" s="11">
        <v>1</v>
      </c>
      <c r="I15" s="11">
        <v>1</v>
      </c>
      <c r="J15" s="11"/>
      <c r="K15" s="11"/>
      <c r="L15" s="11">
        <v>1</v>
      </c>
      <c r="M15" s="11">
        <v>1</v>
      </c>
      <c r="N15" s="11"/>
      <c r="O15" s="11"/>
      <c r="P15" s="11">
        <v>1</v>
      </c>
      <c r="Q15" s="11"/>
      <c r="R15" s="11"/>
      <c r="S15" s="11"/>
      <c r="T15" s="11">
        <v>1</v>
      </c>
      <c r="U15" s="11">
        <v>1</v>
      </c>
      <c r="V15" s="11"/>
      <c r="W15" s="11"/>
      <c r="X15" s="11">
        <v>1</v>
      </c>
      <c r="Y15" s="11">
        <v>1</v>
      </c>
      <c r="Z15" s="11">
        <v>1</v>
      </c>
      <c r="AA15" s="103"/>
      <c r="AB15" s="18"/>
      <c r="AC15" s="16"/>
      <c r="AD15" s="16"/>
      <c r="AE15" s="16"/>
      <c r="AF15" s="16"/>
      <c r="AG15" s="16"/>
      <c r="AH15" s="16"/>
      <c r="AI15" s="19"/>
      <c r="AJ15" s="16">
        <f t="shared" si="0"/>
        <v>12</v>
      </c>
      <c r="AK15" s="20">
        <f t="shared" si="1"/>
        <v>253.9868534742807</v>
      </c>
    </row>
    <row r="16" spans="1:37" ht="16.5" hidden="1" thickBot="1">
      <c r="A16" s="115">
        <v>64</v>
      </c>
      <c r="B16" s="70" t="s">
        <v>144</v>
      </c>
      <c r="C16" s="81">
        <v>2005</v>
      </c>
      <c r="D16" s="102">
        <v>1</v>
      </c>
      <c r="E16" s="11">
        <v>1</v>
      </c>
      <c r="F16" s="11"/>
      <c r="G16" s="11"/>
      <c r="H16" s="11">
        <v>1</v>
      </c>
      <c r="I16" s="11">
        <v>1</v>
      </c>
      <c r="J16" s="11"/>
      <c r="K16" s="11"/>
      <c r="L16" s="11">
        <v>1</v>
      </c>
      <c r="M16" s="11"/>
      <c r="N16" s="11"/>
      <c r="O16" s="11"/>
      <c r="P16" s="11">
        <v>1</v>
      </c>
      <c r="Q16" s="11"/>
      <c r="R16" s="11"/>
      <c r="S16" s="11"/>
      <c r="T16" s="11">
        <v>1</v>
      </c>
      <c r="U16" s="11">
        <v>1</v>
      </c>
      <c r="V16" s="11"/>
      <c r="W16" s="11"/>
      <c r="X16" s="11">
        <v>1</v>
      </c>
      <c r="Y16" s="11">
        <v>1</v>
      </c>
      <c r="Z16" s="11"/>
      <c r="AA16" s="103"/>
      <c r="AB16" s="18"/>
      <c r="AC16" s="16"/>
      <c r="AD16" s="16"/>
      <c r="AE16" s="16"/>
      <c r="AF16" s="16"/>
      <c r="AG16" s="16"/>
      <c r="AH16" s="16"/>
      <c r="AI16" s="19"/>
      <c r="AJ16" s="16">
        <f t="shared" si="0"/>
        <v>10</v>
      </c>
      <c r="AK16" s="20">
        <f t="shared" si="1"/>
        <v>191.24554073296795</v>
      </c>
    </row>
    <row r="17" spans="1:37" ht="16.5" hidden="1" thickBot="1">
      <c r="A17" s="115">
        <v>58</v>
      </c>
      <c r="B17" s="76" t="s">
        <v>145</v>
      </c>
      <c r="C17" s="80">
        <v>2005</v>
      </c>
      <c r="D17" s="102">
        <v>1</v>
      </c>
      <c r="E17" s="11">
        <v>1</v>
      </c>
      <c r="F17" s="11"/>
      <c r="G17" s="11"/>
      <c r="H17" s="11">
        <v>1</v>
      </c>
      <c r="I17" s="11">
        <v>1</v>
      </c>
      <c r="J17" s="11"/>
      <c r="K17" s="11"/>
      <c r="L17" s="11">
        <v>1</v>
      </c>
      <c r="M17" s="11"/>
      <c r="N17" s="11"/>
      <c r="O17" s="11"/>
      <c r="P17" s="11">
        <v>1</v>
      </c>
      <c r="Q17" s="11"/>
      <c r="R17" s="11"/>
      <c r="S17" s="11"/>
      <c r="T17" s="11">
        <v>1</v>
      </c>
      <c r="U17" s="11">
        <v>1</v>
      </c>
      <c r="V17" s="11"/>
      <c r="W17" s="11"/>
      <c r="X17" s="11">
        <v>1</v>
      </c>
      <c r="Y17" s="11">
        <v>1</v>
      </c>
      <c r="Z17" s="11">
        <v>1</v>
      </c>
      <c r="AA17" s="103"/>
      <c r="AB17" s="18"/>
      <c r="AC17" s="16"/>
      <c r="AD17" s="16"/>
      <c r="AE17" s="16"/>
      <c r="AF17" s="16"/>
      <c r="AG17" s="16"/>
      <c r="AH17" s="16"/>
      <c r="AI17" s="19"/>
      <c r="AJ17" s="16">
        <f t="shared" si="0"/>
        <v>11</v>
      </c>
      <c r="AK17" s="20">
        <f t="shared" si="1"/>
        <v>226.95982644725368</v>
      </c>
    </row>
    <row r="18" spans="1:37" ht="16.5" hidden="1" thickBot="1">
      <c r="A18" s="115">
        <v>55</v>
      </c>
      <c r="B18" s="70" t="s">
        <v>146</v>
      </c>
      <c r="C18" s="81">
        <v>2005</v>
      </c>
      <c r="D18" s="102">
        <v>1</v>
      </c>
      <c r="E18" s="11"/>
      <c r="F18" s="11"/>
      <c r="G18" s="11"/>
      <c r="H18" s="11">
        <v>1</v>
      </c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>
        <v>1</v>
      </c>
      <c r="U18" s="11"/>
      <c r="V18" s="11"/>
      <c r="W18" s="11"/>
      <c r="X18" s="11">
        <v>1</v>
      </c>
      <c r="Y18" s="11">
        <v>1</v>
      </c>
      <c r="Z18" s="11"/>
      <c r="AA18" s="103"/>
      <c r="AB18" s="18"/>
      <c r="AC18" s="16"/>
      <c r="AD18" s="16"/>
      <c r="AE18" s="16"/>
      <c r="AF18" s="16"/>
      <c r="AG18" s="16"/>
      <c r="AH18" s="16"/>
      <c r="AI18" s="19"/>
      <c r="AJ18" s="16">
        <f t="shared" si="0"/>
        <v>5</v>
      </c>
      <c r="AK18" s="20">
        <f t="shared" si="1"/>
        <v>86.28745732071218</v>
      </c>
    </row>
    <row r="19" spans="1:37" ht="16.5" hidden="1" thickBot="1">
      <c r="A19" s="115">
        <v>62</v>
      </c>
      <c r="B19" s="69" t="s">
        <v>147</v>
      </c>
      <c r="C19" s="80">
        <v>2005</v>
      </c>
      <c r="D19" s="102">
        <v>1</v>
      </c>
      <c r="E19" s="11">
        <v>1</v>
      </c>
      <c r="F19" s="11"/>
      <c r="G19" s="11"/>
      <c r="H19" s="11">
        <v>1</v>
      </c>
      <c r="I19" s="11">
        <v>1</v>
      </c>
      <c r="J19" s="11"/>
      <c r="K19" s="11"/>
      <c r="L19" s="11">
        <v>1</v>
      </c>
      <c r="M19" s="11">
        <v>1</v>
      </c>
      <c r="N19" s="11"/>
      <c r="O19" s="11"/>
      <c r="P19" s="11">
        <v>1</v>
      </c>
      <c r="Q19" s="11"/>
      <c r="R19" s="11"/>
      <c r="S19" s="11"/>
      <c r="T19" s="11">
        <v>1</v>
      </c>
      <c r="U19" s="11">
        <v>1</v>
      </c>
      <c r="V19" s="11"/>
      <c r="W19" s="11"/>
      <c r="X19" s="11">
        <v>1</v>
      </c>
      <c r="Y19" s="11">
        <v>1</v>
      </c>
      <c r="Z19" s="11">
        <v>1</v>
      </c>
      <c r="AA19" s="103"/>
      <c r="AB19" s="18"/>
      <c r="AC19" s="16"/>
      <c r="AD19" s="16"/>
      <c r="AE19" s="16"/>
      <c r="AF19" s="16"/>
      <c r="AG19" s="16"/>
      <c r="AH19" s="16"/>
      <c r="AI19" s="19"/>
      <c r="AJ19" s="16">
        <f t="shared" si="0"/>
        <v>12</v>
      </c>
      <c r="AK19" s="20">
        <f t="shared" si="1"/>
        <v>253.9868534742807</v>
      </c>
    </row>
    <row r="20" spans="1:37" ht="16.5" hidden="1" thickBot="1">
      <c r="A20" s="115">
        <v>63</v>
      </c>
      <c r="B20" s="77" t="s">
        <v>148</v>
      </c>
      <c r="C20" s="80">
        <v>2005</v>
      </c>
      <c r="D20" s="102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>
        <v>1</v>
      </c>
      <c r="U20" s="11"/>
      <c r="V20" s="11"/>
      <c r="W20" s="11"/>
      <c r="X20" s="11"/>
      <c r="Y20" s="11"/>
      <c r="Z20" s="11"/>
      <c r="AA20" s="103"/>
      <c r="AB20" s="18"/>
      <c r="AC20" s="16"/>
      <c r="AD20" s="16"/>
      <c r="AE20" s="16"/>
      <c r="AF20" s="16"/>
      <c r="AG20" s="16"/>
      <c r="AH20" s="16"/>
      <c r="AI20" s="19"/>
      <c r="AJ20" s="16">
        <f t="shared" si="0"/>
        <v>1</v>
      </c>
      <c r="AK20" s="20">
        <f t="shared" si="1"/>
        <v>16.39344262295082</v>
      </c>
    </row>
    <row r="21" spans="1:37" ht="16.5" hidden="1" thickBot="1">
      <c r="A21" s="115">
        <v>65</v>
      </c>
      <c r="B21" s="72" t="s">
        <v>151</v>
      </c>
      <c r="C21" s="86">
        <v>2005</v>
      </c>
      <c r="D21" s="102">
        <v>1</v>
      </c>
      <c r="E21" s="11">
        <v>1</v>
      </c>
      <c r="F21" s="11"/>
      <c r="G21" s="11"/>
      <c r="H21" s="11">
        <v>1</v>
      </c>
      <c r="I21" s="11">
        <v>1</v>
      </c>
      <c r="J21" s="11"/>
      <c r="K21" s="11"/>
      <c r="L21" s="11">
        <v>1</v>
      </c>
      <c r="M21" s="11">
        <v>1</v>
      </c>
      <c r="N21" s="11"/>
      <c r="O21" s="11"/>
      <c r="P21" s="11">
        <v>1</v>
      </c>
      <c r="Q21" s="11"/>
      <c r="R21" s="11"/>
      <c r="S21" s="11"/>
      <c r="T21" s="11">
        <v>1</v>
      </c>
      <c r="U21" s="11">
        <v>1</v>
      </c>
      <c r="V21" s="11"/>
      <c r="W21" s="11"/>
      <c r="X21" s="11">
        <v>1</v>
      </c>
      <c r="Y21" s="11">
        <v>1</v>
      </c>
      <c r="Z21" s="11"/>
      <c r="AA21" s="103"/>
      <c r="AB21" s="18"/>
      <c r="AC21" s="16"/>
      <c r="AD21" s="16"/>
      <c r="AE21" s="16"/>
      <c r="AF21" s="16"/>
      <c r="AG21" s="16"/>
      <c r="AH21" s="16"/>
      <c r="AI21" s="19"/>
      <c r="AJ21" s="16">
        <f t="shared" si="0"/>
        <v>11</v>
      </c>
      <c r="AK21" s="20">
        <f t="shared" si="1"/>
        <v>218.27256775999498</v>
      </c>
    </row>
    <row r="22" spans="1:37" ht="16.5" hidden="1" thickBot="1">
      <c r="A22" s="115">
        <v>54</v>
      </c>
      <c r="B22" s="70" t="s">
        <v>152</v>
      </c>
      <c r="C22" s="81">
        <v>2005</v>
      </c>
      <c r="D22" s="102">
        <v>1</v>
      </c>
      <c r="E22" s="11">
        <v>1</v>
      </c>
      <c r="F22" s="11"/>
      <c r="G22" s="11"/>
      <c r="H22" s="11">
        <v>1</v>
      </c>
      <c r="I22" s="11"/>
      <c r="J22" s="11"/>
      <c r="K22" s="11"/>
      <c r="L22" s="11">
        <v>1</v>
      </c>
      <c r="M22" s="11"/>
      <c r="N22" s="11"/>
      <c r="O22" s="11"/>
      <c r="P22" s="11">
        <v>1</v>
      </c>
      <c r="Q22" s="11"/>
      <c r="R22" s="11"/>
      <c r="S22" s="11"/>
      <c r="T22" s="11">
        <v>1</v>
      </c>
      <c r="U22" s="11"/>
      <c r="V22" s="11"/>
      <c r="W22" s="11"/>
      <c r="X22" s="11">
        <v>1</v>
      </c>
      <c r="Y22" s="11">
        <v>1</v>
      </c>
      <c r="Z22" s="11"/>
      <c r="AA22" s="103"/>
      <c r="AB22" s="18"/>
      <c r="AC22" s="16"/>
      <c r="AD22" s="16"/>
      <c r="AE22" s="16"/>
      <c r="AF22" s="16"/>
      <c r="AG22" s="16"/>
      <c r="AH22" s="16"/>
      <c r="AI22" s="19"/>
      <c r="AJ22" s="16">
        <f t="shared" si="0"/>
        <v>8</v>
      </c>
      <c r="AK22" s="20">
        <f t="shared" si="1"/>
        <v>144.7339128259912</v>
      </c>
    </row>
    <row r="23" spans="1:37" ht="16.5" hidden="1" thickBot="1">
      <c r="A23" s="115">
        <v>60</v>
      </c>
      <c r="B23" s="72" t="s">
        <v>153</v>
      </c>
      <c r="C23" s="86">
        <v>2005</v>
      </c>
      <c r="D23" s="102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03"/>
      <c r="AB23" s="18"/>
      <c r="AC23" s="16"/>
      <c r="AD23" s="16"/>
      <c r="AE23" s="16"/>
      <c r="AF23" s="16"/>
      <c r="AG23" s="16"/>
      <c r="AH23" s="16"/>
      <c r="AI23" s="19"/>
      <c r="AJ23" s="16">
        <f t="shared" si="0"/>
        <v>0</v>
      </c>
      <c r="AK23" s="20">
        <f t="shared" si="1"/>
        <v>0</v>
      </c>
    </row>
    <row r="24" spans="1:37" ht="16.5" hidden="1" thickBot="1">
      <c r="A24" s="115">
        <v>57</v>
      </c>
      <c r="B24" s="70" t="s">
        <v>158</v>
      </c>
      <c r="C24" s="81">
        <v>2005</v>
      </c>
      <c r="D24" s="102">
        <v>1</v>
      </c>
      <c r="E24" s="11">
        <v>1</v>
      </c>
      <c r="F24" s="11"/>
      <c r="G24" s="11"/>
      <c r="H24" s="11">
        <v>1</v>
      </c>
      <c r="I24" s="11">
        <v>1</v>
      </c>
      <c r="J24" s="11"/>
      <c r="K24" s="11"/>
      <c r="L24" s="11">
        <v>1</v>
      </c>
      <c r="M24" s="11"/>
      <c r="N24" s="11"/>
      <c r="O24" s="11"/>
      <c r="P24" s="11">
        <v>1</v>
      </c>
      <c r="Q24" s="11"/>
      <c r="R24" s="11"/>
      <c r="S24" s="11"/>
      <c r="T24" s="11">
        <v>1</v>
      </c>
      <c r="U24" s="11">
        <v>1</v>
      </c>
      <c r="V24" s="11"/>
      <c r="W24" s="11"/>
      <c r="X24" s="11">
        <v>1</v>
      </c>
      <c r="Y24" s="11">
        <v>1</v>
      </c>
      <c r="Z24" s="11"/>
      <c r="AA24" s="103"/>
      <c r="AB24" s="18"/>
      <c r="AC24" s="16"/>
      <c r="AD24" s="16"/>
      <c r="AE24" s="16"/>
      <c r="AF24" s="16"/>
      <c r="AG24" s="16"/>
      <c r="AH24" s="16"/>
      <c r="AI24" s="19"/>
      <c r="AJ24" s="147">
        <f t="shared" si="0"/>
        <v>10</v>
      </c>
      <c r="AK24" s="148">
        <f t="shared" si="1"/>
        <v>191.24554073296795</v>
      </c>
    </row>
    <row r="25" spans="1:37" ht="15.75">
      <c r="A25" s="115">
        <v>1</v>
      </c>
      <c r="B25" s="70" t="s">
        <v>11</v>
      </c>
      <c r="C25" s="81">
        <v>2003</v>
      </c>
      <c r="D25" s="102">
        <v>1</v>
      </c>
      <c r="E25" s="11">
        <v>1</v>
      </c>
      <c r="F25" s="11">
        <v>1</v>
      </c>
      <c r="G25" s="11">
        <v>1</v>
      </c>
      <c r="H25" s="11">
        <v>1</v>
      </c>
      <c r="I25" s="11">
        <v>1</v>
      </c>
      <c r="J25" s="11">
        <v>1</v>
      </c>
      <c r="K25" s="11">
        <v>1</v>
      </c>
      <c r="L25" s="11">
        <v>1</v>
      </c>
      <c r="M25" s="11">
        <v>1</v>
      </c>
      <c r="N25" s="11">
        <v>1</v>
      </c>
      <c r="O25" s="11"/>
      <c r="P25" s="11">
        <v>1</v>
      </c>
      <c r="Q25" s="11"/>
      <c r="R25" s="11"/>
      <c r="S25" s="11">
        <v>1</v>
      </c>
      <c r="T25" s="11">
        <v>1</v>
      </c>
      <c r="U25" s="11">
        <v>1</v>
      </c>
      <c r="V25" s="11"/>
      <c r="W25" s="11">
        <v>1</v>
      </c>
      <c r="X25" s="11">
        <v>1</v>
      </c>
      <c r="Y25" s="11">
        <v>1</v>
      </c>
      <c r="Z25" s="11">
        <v>1</v>
      </c>
      <c r="AA25" s="103">
        <v>1</v>
      </c>
      <c r="AB25" s="18"/>
      <c r="AC25" s="16"/>
      <c r="AD25" s="16"/>
      <c r="AE25" s="16"/>
      <c r="AF25" s="16"/>
      <c r="AG25" s="16"/>
      <c r="AH25" s="16"/>
      <c r="AI25" s="19"/>
      <c r="AJ25" s="99">
        <f t="shared" si="0"/>
        <v>20</v>
      </c>
      <c r="AK25" s="61">
        <f t="shared" si="1"/>
        <v>911.2060231934505</v>
      </c>
    </row>
    <row r="26" spans="1:37" ht="15.75">
      <c r="A26" s="115">
        <v>2</v>
      </c>
      <c r="B26" s="70" t="s">
        <v>13</v>
      </c>
      <c r="C26" s="81">
        <v>2003</v>
      </c>
      <c r="D26" s="102">
        <v>1</v>
      </c>
      <c r="E26" s="11">
        <v>1</v>
      </c>
      <c r="F26" s="11">
        <v>1</v>
      </c>
      <c r="G26" s="11">
        <v>1</v>
      </c>
      <c r="H26" s="11">
        <v>1</v>
      </c>
      <c r="I26" s="11">
        <v>1</v>
      </c>
      <c r="J26" s="11">
        <v>1</v>
      </c>
      <c r="K26" s="11">
        <v>1</v>
      </c>
      <c r="L26" s="11">
        <v>1</v>
      </c>
      <c r="M26" s="11">
        <v>1</v>
      </c>
      <c r="N26" s="11">
        <v>1</v>
      </c>
      <c r="O26" s="11"/>
      <c r="P26" s="11">
        <v>1</v>
      </c>
      <c r="Q26" s="11">
        <v>1</v>
      </c>
      <c r="R26" s="11"/>
      <c r="S26" s="11">
        <v>1</v>
      </c>
      <c r="T26" s="11">
        <v>1</v>
      </c>
      <c r="U26" s="11">
        <v>1</v>
      </c>
      <c r="V26" s="11">
        <v>1</v>
      </c>
      <c r="W26" s="11"/>
      <c r="X26" s="11">
        <v>1</v>
      </c>
      <c r="Y26" s="11">
        <v>1</v>
      </c>
      <c r="Z26" s="11">
        <v>1</v>
      </c>
      <c r="AA26" s="103"/>
      <c r="AB26" s="18"/>
      <c r="AC26" s="16"/>
      <c r="AD26" s="16"/>
      <c r="AE26" s="16"/>
      <c r="AF26" s="16"/>
      <c r="AG26" s="16"/>
      <c r="AH26" s="16"/>
      <c r="AI26" s="19"/>
      <c r="AJ26" s="102">
        <f t="shared" si="0"/>
        <v>20</v>
      </c>
      <c r="AK26" s="62">
        <f t="shared" si="1"/>
        <v>891.0040029914303</v>
      </c>
    </row>
    <row r="27" spans="1:37" ht="15.75">
      <c r="A27" s="115">
        <v>3</v>
      </c>
      <c r="B27" s="70" t="s">
        <v>22</v>
      </c>
      <c r="C27" s="81">
        <v>2003</v>
      </c>
      <c r="D27" s="102">
        <v>1</v>
      </c>
      <c r="E27" s="11">
        <v>1</v>
      </c>
      <c r="F27" s="11">
        <v>1</v>
      </c>
      <c r="G27" s="11">
        <v>1</v>
      </c>
      <c r="H27" s="11">
        <v>1</v>
      </c>
      <c r="I27" s="11">
        <v>1</v>
      </c>
      <c r="J27" s="11">
        <v>1</v>
      </c>
      <c r="K27" s="11"/>
      <c r="L27" s="11">
        <v>1</v>
      </c>
      <c r="M27" s="11">
        <v>1</v>
      </c>
      <c r="N27" s="11">
        <v>1</v>
      </c>
      <c r="O27" s="11"/>
      <c r="P27" s="11">
        <v>1</v>
      </c>
      <c r="Q27" s="11">
        <v>1</v>
      </c>
      <c r="R27" s="11"/>
      <c r="S27" s="11"/>
      <c r="T27" s="11">
        <v>1</v>
      </c>
      <c r="U27" s="11">
        <v>1</v>
      </c>
      <c r="V27" s="11">
        <v>1</v>
      </c>
      <c r="W27" s="11"/>
      <c r="X27" s="11">
        <v>1</v>
      </c>
      <c r="Y27" s="11">
        <v>1</v>
      </c>
      <c r="Z27" s="11">
        <v>1</v>
      </c>
      <c r="AA27" s="103">
        <v>1</v>
      </c>
      <c r="AB27" s="18"/>
      <c r="AC27" s="16"/>
      <c r="AD27" s="16"/>
      <c r="AE27" s="16"/>
      <c r="AF27" s="16"/>
      <c r="AG27" s="16"/>
      <c r="AH27" s="16"/>
      <c r="AI27" s="19"/>
      <c r="AJ27" s="102">
        <f t="shared" si="0"/>
        <v>19</v>
      </c>
      <c r="AK27" s="62">
        <f t="shared" si="1"/>
        <v>771.4985084859356</v>
      </c>
    </row>
    <row r="28" spans="1:37" ht="15.75">
      <c r="A28" s="115">
        <v>4</v>
      </c>
      <c r="B28" s="70" t="s">
        <v>28</v>
      </c>
      <c r="C28" s="81">
        <v>2003</v>
      </c>
      <c r="D28" s="102">
        <v>1</v>
      </c>
      <c r="E28" s="11">
        <v>1</v>
      </c>
      <c r="F28" s="11">
        <v>1</v>
      </c>
      <c r="G28" s="11">
        <v>1</v>
      </c>
      <c r="H28" s="11">
        <v>1</v>
      </c>
      <c r="I28" s="11">
        <v>1</v>
      </c>
      <c r="J28" s="11">
        <v>1</v>
      </c>
      <c r="K28" s="11"/>
      <c r="L28" s="11">
        <v>1</v>
      </c>
      <c r="M28" s="11">
        <v>1</v>
      </c>
      <c r="N28" s="11">
        <v>1</v>
      </c>
      <c r="O28" s="11"/>
      <c r="P28" s="11">
        <v>1</v>
      </c>
      <c r="Q28" s="11">
        <v>1</v>
      </c>
      <c r="R28" s="11"/>
      <c r="S28" s="11"/>
      <c r="T28" s="11">
        <v>1</v>
      </c>
      <c r="U28" s="11">
        <v>1</v>
      </c>
      <c r="V28" s="11"/>
      <c r="W28" s="11"/>
      <c r="X28" s="11">
        <v>1</v>
      </c>
      <c r="Y28" s="11">
        <v>1</v>
      </c>
      <c r="Z28" s="11">
        <v>1</v>
      </c>
      <c r="AA28" s="103"/>
      <c r="AB28" s="18"/>
      <c r="AC28" s="16"/>
      <c r="AD28" s="16"/>
      <c r="AE28" s="16"/>
      <c r="AF28" s="16"/>
      <c r="AG28" s="16"/>
      <c r="AH28" s="16"/>
      <c r="AI28" s="19"/>
      <c r="AJ28" s="102">
        <f t="shared" si="0"/>
        <v>17</v>
      </c>
      <c r="AK28" s="62">
        <f t="shared" si="1"/>
        <v>603.6663406537679</v>
      </c>
    </row>
    <row r="29" spans="1:37" ht="15.75">
      <c r="A29" s="115">
        <v>5</v>
      </c>
      <c r="B29" s="70" t="s">
        <v>27</v>
      </c>
      <c r="C29" s="81">
        <v>2004</v>
      </c>
      <c r="D29" s="102">
        <v>1</v>
      </c>
      <c r="E29" s="11">
        <v>1</v>
      </c>
      <c r="F29" s="11">
        <v>1</v>
      </c>
      <c r="G29" s="11">
        <v>1</v>
      </c>
      <c r="H29" s="11">
        <v>1</v>
      </c>
      <c r="I29" s="11">
        <v>1</v>
      </c>
      <c r="J29" s="11">
        <v>1</v>
      </c>
      <c r="K29" s="11"/>
      <c r="L29" s="11">
        <v>1</v>
      </c>
      <c r="M29" s="11">
        <v>1</v>
      </c>
      <c r="N29" s="11">
        <v>1</v>
      </c>
      <c r="O29" s="11"/>
      <c r="P29" s="11">
        <v>1</v>
      </c>
      <c r="Q29" s="11"/>
      <c r="R29" s="11"/>
      <c r="S29" s="11">
        <v>1</v>
      </c>
      <c r="T29" s="11">
        <v>1</v>
      </c>
      <c r="U29" s="11">
        <v>1</v>
      </c>
      <c r="V29" s="11"/>
      <c r="W29" s="11"/>
      <c r="X29" s="11">
        <v>1</v>
      </c>
      <c r="Y29" s="11">
        <v>1</v>
      </c>
      <c r="Z29" s="11">
        <v>1</v>
      </c>
      <c r="AA29" s="103"/>
      <c r="AB29" s="18"/>
      <c r="AC29" s="16"/>
      <c r="AD29" s="16"/>
      <c r="AE29" s="16"/>
      <c r="AF29" s="16"/>
      <c r="AG29" s="16"/>
      <c r="AH29" s="16"/>
      <c r="AI29" s="19"/>
      <c r="AJ29" s="102">
        <f t="shared" si="0"/>
        <v>17</v>
      </c>
      <c r="AK29" s="62">
        <f t="shared" si="1"/>
        <v>598.1718351592625</v>
      </c>
    </row>
    <row r="30" spans="1:37" ht="15.75">
      <c r="A30" s="115">
        <v>6</v>
      </c>
      <c r="B30" s="70" t="s">
        <v>21</v>
      </c>
      <c r="C30" s="81">
        <v>2003</v>
      </c>
      <c r="D30" s="102">
        <v>1</v>
      </c>
      <c r="E30" s="11">
        <v>1</v>
      </c>
      <c r="F30" s="11"/>
      <c r="G30" s="11">
        <v>1</v>
      </c>
      <c r="H30" s="11">
        <v>1</v>
      </c>
      <c r="I30" s="11">
        <v>1</v>
      </c>
      <c r="J30" s="11"/>
      <c r="K30" s="11"/>
      <c r="L30" s="11">
        <v>1</v>
      </c>
      <c r="M30" s="11">
        <v>1</v>
      </c>
      <c r="N30" s="11"/>
      <c r="O30" s="11"/>
      <c r="P30" s="11">
        <v>1</v>
      </c>
      <c r="Q30" s="11"/>
      <c r="R30" s="11"/>
      <c r="S30" s="11">
        <v>1</v>
      </c>
      <c r="T30" s="11">
        <v>1</v>
      </c>
      <c r="U30" s="11">
        <v>1</v>
      </c>
      <c r="V30" s="11"/>
      <c r="W30" s="11"/>
      <c r="X30" s="11">
        <v>1</v>
      </c>
      <c r="Y30" s="11">
        <v>1</v>
      </c>
      <c r="Z30" s="11">
        <v>1</v>
      </c>
      <c r="AA30" s="103"/>
      <c r="AB30" s="18"/>
      <c r="AC30" s="16"/>
      <c r="AD30" s="16"/>
      <c r="AE30" s="16"/>
      <c r="AF30" s="16"/>
      <c r="AG30" s="16"/>
      <c r="AH30" s="16"/>
      <c r="AI30" s="19"/>
      <c r="AJ30" s="102">
        <f t="shared" si="0"/>
        <v>14</v>
      </c>
      <c r="AK30" s="62">
        <f t="shared" si="1"/>
        <v>387.9154249028521</v>
      </c>
    </row>
    <row r="31" spans="1:37" ht="15.75">
      <c r="A31" s="115">
        <v>7</v>
      </c>
      <c r="B31" s="70" t="s">
        <v>18</v>
      </c>
      <c r="C31" s="81">
        <v>2003</v>
      </c>
      <c r="D31" s="102">
        <v>1</v>
      </c>
      <c r="E31" s="11">
        <v>1</v>
      </c>
      <c r="F31" s="11"/>
      <c r="G31" s="11"/>
      <c r="H31" s="11">
        <v>1</v>
      </c>
      <c r="I31" s="11">
        <v>1</v>
      </c>
      <c r="J31" s="11"/>
      <c r="K31" s="11"/>
      <c r="L31" s="11">
        <v>1</v>
      </c>
      <c r="M31" s="11">
        <v>1</v>
      </c>
      <c r="N31" s="11">
        <v>1</v>
      </c>
      <c r="O31" s="11"/>
      <c r="P31" s="11">
        <v>1</v>
      </c>
      <c r="Q31" s="11"/>
      <c r="R31" s="11"/>
      <c r="S31" s="11"/>
      <c r="T31" s="11">
        <v>1</v>
      </c>
      <c r="U31" s="11">
        <v>1</v>
      </c>
      <c r="V31" s="11"/>
      <c r="W31" s="11"/>
      <c r="X31" s="11">
        <v>1</v>
      </c>
      <c r="Y31" s="11">
        <v>1</v>
      </c>
      <c r="Z31" s="11">
        <v>1</v>
      </c>
      <c r="AA31" s="103"/>
      <c r="AB31" s="18"/>
      <c r="AC31" s="16"/>
      <c r="AD31" s="16"/>
      <c r="AE31" s="16"/>
      <c r="AF31" s="16"/>
      <c r="AG31" s="16"/>
      <c r="AH31" s="16"/>
      <c r="AI31" s="19"/>
      <c r="AJ31" s="102">
        <f t="shared" si="0"/>
        <v>13</v>
      </c>
      <c r="AK31" s="62">
        <f t="shared" si="1"/>
        <v>320.65352014094736</v>
      </c>
    </row>
    <row r="32" spans="1:37" ht="15.75">
      <c r="A32" s="115">
        <v>8</v>
      </c>
      <c r="B32" s="69" t="s">
        <v>24</v>
      </c>
      <c r="C32" s="80">
        <v>2004</v>
      </c>
      <c r="D32" s="102">
        <v>1</v>
      </c>
      <c r="E32" s="11">
        <v>1</v>
      </c>
      <c r="F32" s="11"/>
      <c r="G32" s="11">
        <v>1</v>
      </c>
      <c r="H32" s="11">
        <v>1</v>
      </c>
      <c r="I32" s="11">
        <v>1</v>
      </c>
      <c r="J32" s="11"/>
      <c r="K32" s="11"/>
      <c r="L32" s="11">
        <v>1</v>
      </c>
      <c r="M32" s="11">
        <v>1</v>
      </c>
      <c r="N32" s="11"/>
      <c r="O32" s="11"/>
      <c r="P32" s="11">
        <v>1</v>
      </c>
      <c r="Q32" s="11"/>
      <c r="R32" s="11"/>
      <c r="S32" s="11"/>
      <c r="T32" s="11">
        <v>1</v>
      </c>
      <c r="U32" s="11">
        <v>1</v>
      </c>
      <c r="V32" s="11"/>
      <c r="W32" s="11"/>
      <c r="X32" s="11">
        <v>1</v>
      </c>
      <c r="Y32" s="11">
        <v>1</v>
      </c>
      <c r="Z32" s="11">
        <v>1</v>
      </c>
      <c r="AA32" s="103"/>
      <c r="AB32" s="18"/>
      <c r="AC32" s="16"/>
      <c r="AD32" s="16"/>
      <c r="AE32" s="16"/>
      <c r="AF32" s="16"/>
      <c r="AG32" s="16"/>
      <c r="AH32" s="16"/>
      <c r="AI32" s="19"/>
      <c r="AJ32" s="102">
        <f t="shared" si="0"/>
        <v>13</v>
      </c>
      <c r="AK32" s="62">
        <f t="shared" si="1"/>
        <v>316.4868534742807</v>
      </c>
    </row>
    <row r="33" spans="1:37" ht="15.75">
      <c r="A33" s="115">
        <v>9</v>
      </c>
      <c r="B33" s="73" t="s">
        <v>25</v>
      </c>
      <c r="C33" s="85">
        <v>2004</v>
      </c>
      <c r="D33" s="102">
        <v>1</v>
      </c>
      <c r="E33" s="11">
        <v>1</v>
      </c>
      <c r="F33" s="11"/>
      <c r="G33" s="11"/>
      <c r="H33" s="11">
        <v>1</v>
      </c>
      <c r="I33" s="11">
        <v>1</v>
      </c>
      <c r="J33" s="11"/>
      <c r="K33" s="11"/>
      <c r="L33" s="11">
        <v>1</v>
      </c>
      <c r="M33" s="11">
        <v>1</v>
      </c>
      <c r="N33" s="11"/>
      <c r="O33" s="11"/>
      <c r="P33" s="11">
        <v>1</v>
      </c>
      <c r="Q33" s="11"/>
      <c r="R33" s="11"/>
      <c r="S33" s="11"/>
      <c r="T33" s="11">
        <v>1</v>
      </c>
      <c r="U33" s="11">
        <v>1</v>
      </c>
      <c r="V33" s="11"/>
      <c r="W33" s="11"/>
      <c r="X33" s="11">
        <v>1</v>
      </c>
      <c r="Y33" s="11">
        <v>1</v>
      </c>
      <c r="Z33" s="11">
        <v>1</v>
      </c>
      <c r="AA33" s="103"/>
      <c r="AB33" s="18"/>
      <c r="AC33" s="16"/>
      <c r="AD33" s="16"/>
      <c r="AE33" s="16"/>
      <c r="AF33" s="16"/>
      <c r="AG33" s="16"/>
      <c r="AH33" s="16"/>
      <c r="AI33" s="19"/>
      <c r="AJ33" s="102">
        <f t="shared" si="0"/>
        <v>12</v>
      </c>
      <c r="AK33" s="62">
        <f t="shared" si="1"/>
        <v>253.9868534742807</v>
      </c>
    </row>
    <row r="34" spans="1:37" ht="15.75">
      <c r="A34" s="115">
        <v>9</v>
      </c>
      <c r="B34" s="134" t="s">
        <v>19</v>
      </c>
      <c r="C34" s="83">
        <v>2003</v>
      </c>
      <c r="D34" s="102">
        <v>1</v>
      </c>
      <c r="E34" s="11">
        <v>1</v>
      </c>
      <c r="F34" s="11"/>
      <c r="G34" s="11"/>
      <c r="H34" s="11">
        <v>1</v>
      </c>
      <c r="I34" s="11">
        <v>1</v>
      </c>
      <c r="J34" s="11"/>
      <c r="K34" s="11"/>
      <c r="L34" s="11">
        <v>1</v>
      </c>
      <c r="M34" s="11">
        <v>1</v>
      </c>
      <c r="N34" s="11"/>
      <c r="O34" s="11"/>
      <c r="P34" s="11">
        <v>1</v>
      </c>
      <c r="Q34" s="11"/>
      <c r="R34" s="11"/>
      <c r="S34" s="11"/>
      <c r="T34" s="11">
        <v>1</v>
      </c>
      <c r="U34" s="11">
        <v>1</v>
      </c>
      <c r="V34" s="11"/>
      <c r="W34" s="11"/>
      <c r="X34" s="11">
        <v>1</v>
      </c>
      <c r="Y34" s="11">
        <v>1</v>
      </c>
      <c r="Z34" s="11">
        <v>1</v>
      </c>
      <c r="AA34" s="103"/>
      <c r="AB34" s="18"/>
      <c r="AC34" s="16"/>
      <c r="AD34" s="16"/>
      <c r="AE34" s="16"/>
      <c r="AF34" s="16"/>
      <c r="AG34" s="16"/>
      <c r="AH34" s="16"/>
      <c r="AI34" s="19"/>
      <c r="AJ34" s="102">
        <f t="shared" si="0"/>
        <v>12</v>
      </c>
      <c r="AK34" s="62">
        <f t="shared" si="1"/>
        <v>253.9868534742807</v>
      </c>
    </row>
    <row r="35" spans="1:37" ht="15.75">
      <c r="A35" s="115">
        <v>11</v>
      </c>
      <c r="B35" s="70" t="s">
        <v>7</v>
      </c>
      <c r="C35" s="81">
        <v>2004</v>
      </c>
      <c r="D35" s="102">
        <v>1</v>
      </c>
      <c r="E35" s="11">
        <v>1</v>
      </c>
      <c r="F35" s="11"/>
      <c r="G35" s="11"/>
      <c r="H35" s="11">
        <v>1</v>
      </c>
      <c r="I35" s="11">
        <v>1</v>
      </c>
      <c r="J35" s="11"/>
      <c r="K35" s="11"/>
      <c r="L35" s="11">
        <v>1</v>
      </c>
      <c r="M35" s="11">
        <v>1</v>
      </c>
      <c r="N35" s="11"/>
      <c r="O35" s="11"/>
      <c r="P35" s="11">
        <v>1</v>
      </c>
      <c r="Q35" s="11"/>
      <c r="R35" s="11"/>
      <c r="S35" s="11"/>
      <c r="T35" s="11">
        <v>1</v>
      </c>
      <c r="U35" s="11">
        <v>1</v>
      </c>
      <c r="V35" s="11"/>
      <c r="W35" s="11"/>
      <c r="X35" s="11">
        <v>1</v>
      </c>
      <c r="Y35" s="11">
        <v>1</v>
      </c>
      <c r="Z35" s="11"/>
      <c r="AA35" s="103"/>
      <c r="AB35" s="18"/>
      <c r="AC35" s="16"/>
      <c r="AD35" s="16"/>
      <c r="AE35" s="16"/>
      <c r="AF35" s="16"/>
      <c r="AG35" s="16"/>
      <c r="AH35" s="16"/>
      <c r="AI35" s="19"/>
      <c r="AJ35" s="102">
        <f aca="true" t="shared" si="2" ref="AJ35:AJ66">SUM(D35:AI35)</f>
        <v>11</v>
      </c>
      <c r="AK35" s="62">
        <f aca="true" t="shared" si="3" ref="AK35:AK70">SUMPRODUCT(D35:AI35,$D$72:$AI$72)</f>
        <v>218.27256775999498</v>
      </c>
    </row>
    <row r="36" spans="1:37" ht="15.75">
      <c r="A36" s="115">
        <v>11</v>
      </c>
      <c r="B36" s="143" t="s">
        <v>20</v>
      </c>
      <c r="C36" s="80">
        <v>2004</v>
      </c>
      <c r="D36" s="102">
        <v>1</v>
      </c>
      <c r="E36" s="11">
        <v>1</v>
      </c>
      <c r="F36" s="11"/>
      <c r="G36" s="11"/>
      <c r="H36" s="11">
        <v>1</v>
      </c>
      <c r="I36" s="11">
        <v>1</v>
      </c>
      <c r="J36" s="11"/>
      <c r="K36" s="11"/>
      <c r="L36" s="11">
        <v>1</v>
      </c>
      <c r="M36" s="11">
        <v>1</v>
      </c>
      <c r="N36" s="11"/>
      <c r="O36" s="11"/>
      <c r="P36" s="11">
        <v>1</v>
      </c>
      <c r="Q36" s="11"/>
      <c r="R36" s="11"/>
      <c r="S36" s="11"/>
      <c r="T36" s="11">
        <v>1</v>
      </c>
      <c r="U36" s="11">
        <v>1</v>
      </c>
      <c r="V36" s="11"/>
      <c r="W36" s="11"/>
      <c r="X36" s="11">
        <v>1</v>
      </c>
      <c r="Y36" s="11">
        <v>1</v>
      </c>
      <c r="Z36" s="11"/>
      <c r="AA36" s="103"/>
      <c r="AB36" s="18"/>
      <c r="AC36" s="16"/>
      <c r="AD36" s="16"/>
      <c r="AE36" s="16"/>
      <c r="AF36" s="16"/>
      <c r="AG36" s="16"/>
      <c r="AH36" s="16"/>
      <c r="AI36" s="19"/>
      <c r="AJ36" s="102">
        <f t="shared" si="2"/>
        <v>11</v>
      </c>
      <c r="AK36" s="62">
        <f t="shared" si="3"/>
        <v>218.27256775999498</v>
      </c>
    </row>
    <row r="37" spans="1:37" ht="15.75">
      <c r="A37" s="115">
        <v>11</v>
      </c>
      <c r="B37" s="70" t="s">
        <v>14</v>
      </c>
      <c r="C37" s="81">
        <v>2003</v>
      </c>
      <c r="D37" s="102">
        <v>1</v>
      </c>
      <c r="E37" s="11">
        <v>1</v>
      </c>
      <c r="F37" s="11"/>
      <c r="G37" s="11"/>
      <c r="H37" s="11">
        <v>1</v>
      </c>
      <c r="I37" s="11">
        <v>1</v>
      </c>
      <c r="J37" s="11"/>
      <c r="K37" s="11"/>
      <c r="L37" s="11">
        <v>1</v>
      </c>
      <c r="M37" s="11">
        <v>1</v>
      </c>
      <c r="N37" s="11"/>
      <c r="O37" s="11"/>
      <c r="P37" s="11">
        <v>1</v>
      </c>
      <c r="Q37" s="11"/>
      <c r="R37" s="11"/>
      <c r="S37" s="11"/>
      <c r="T37" s="11">
        <v>1</v>
      </c>
      <c r="U37" s="11">
        <v>1</v>
      </c>
      <c r="V37" s="11"/>
      <c r="W37" s="11"/>
      <c r="X37" s="11">
        <v>1</v>
      </c>
      <c r="Y37" s="11">
        <v>1</v>
      </c>
      <c r="Z37" s="11"/>
      <c r="AA37" s="103"/>
      <c r="AB37" s="18"/>
      <c r="AC37" s="16"/>
      <c r="AD37" s="16"/>
      <c r="AE37" s="16"/>
      <c r="AF37" s="16"/>
      <c r="AG37" s="16"/>
      <c r="AH37" s="16"/>
      <c r="AI37" s="19"/>
      <c r="AJ37" s="102">
        <f t="shared" si="2"/>
        <v>11</v>
      </c>
      <c r="AK37" s="62">
        <f t="shared" si="3"/>
        <v>218.27256775999498</v>
      </c>
    </row>
    <row r="38" spans="1:37" ht="15.75">
      <c r="A38" s="115">
        <v>11</v>
      </c>
      <c r="B38" s="70" t="s">
        <v>26</v>
      </c>
      <c r="C38" s="81">
        <v>2003</v>
      </c>
      <c r="D38" s="102">
        <v>1</v>
      </c>
      <c r="E38" s="11">
        <v>1</v>
      </c>
      <c r="F38" s="11"/>
      <c r="G38" s="11"/>
      <c r="H38" s="11">
        <v>1</v>
      </c>
      <c r="I38" s="11">
        <v>1</v>
      </c>
      <c r="J38" s="11"/>
      <c r="K38" s="11"/>
      <c r="L38" s="11">
        <v>1</v>
      </c>
      <c r="M38" s="11">
        <v>1</v>
      </c>
      <c r="N38" s="11"/>
      <c r="O38" s="11"/>
      <c r="P38" s="11">
        <v>1</v>
      </c>
      <c r="Q38" s="11"/>
      <c r="R38" s="11"/>
      <c r="S38" s="11"/>
      <c r="T38" s="11">
        <v>1</v>
      </c>
      <c r="U38" s="11">
        <v>1</v>
      </c>
      <c r="V38" s="11"/>
      <c r="W38" s="11"/>
      <c r="X38" s="11">
        <v>1</v>
      </c>
      <c r="Y38" s="11">
        <v>1</v>
      </c>
      <c r="Z38" s="11"/>
      <c r="AA38" s="103"/>
      <c r="AB38" s="18"/>
      <c r="AC38" s="16"/>
      <c r="AD38" s="16"/>
      <c r="AE38" s="16"/>
      <c r="AF38" s="16"/>
      <c r="AG38" s="16"/>
      <c r="AH38" s="16"/>
      <c r="AI38" s="19"/>
      <c r="AJ38" s="102">
        <f t="shared" si="2"/>
        <v>11</v>
      </c>
      <c r="AK38" s="62">
        <f t="shared" si="3"/>
        <v>218.27256775999498</v>
      </c>
    </row>
    <row r="39" spans="1:37" ht="15.75">
      <c r="A39" s="115">
        <v>11</v>
      </c>
      <c r="B39" s="70" t="s">
        <v>46</v>
      </c>
      <c r="C39" s="81">
        <v>2003</v>
      </c>
      <c r="D39" s="102">
        <v>1</v>
      </c>
      <c r="E39" s="11">
        <v>1</v>
      </c>
      <c r="F39" s="11"/>
      <c r="G39" s="11"/>
      <c r="H39" s="11">
        <v>1</v>
      </c>
      <c r="I39" s="11">
        <v>1</v>
      </c>
      <c r="J39" s="11"/>
      <c r="K39" s="11"/>
      <c r="L39" s="11">
        <v>1</v>
      </c>
      <c r="M39" s="11">
        <v>1</v>
      </c>
      <c r="N39" s="11"/>
      <c r="O39" s="11"/>
      <c r="P39" s="11">
        <v>1</v>
      </c>
      <c r="Q39" s="11"/>
      <c r="R39" s="11"/>
      <c r="S39" s="11"/>
      <c r="T39" s="11">
        <v>1</v>
      </c>
      <c r="U39" s="11">
        <v>1</v>
      </c>
      <c r="V39" s="11"/>
      <c r="W39" s="11"/>
      <c r="X39" s="11">
        <v>1</v>
      </c>
      <c r="Y39" s="11">
        <v>1</v>
      </c>
      <c r="Z39" s="11"/>
      <c r="AA39" s="103"/>
      <c r="AB39" s="18"/>
      <c r="AC39" s="16"/>
      <c r="AD39" s="16"/>
      <c r="AE39" s="16"/>
      <c r="AF39" s="16"/>
      <c r="AG39" s="16"/>
      <c r="AH39" s="16"/>
      <c r="AI39" s="19"/>
      <c r="AJ39" s="102">
        <f t="shared" si="2"/>
        <v>11</v>
      </c>
      <c r="AK39" s="62">
        <f t="shared" si="3"/>
        <v>218.27256775999498</v>
      </c>
    </row>
    <row r="40" spans="1:37" ht="15.75">
      <c r="A40" s="115">
        <v>16</v>
      </c>
      <c r="B40" s="69" t="s">
        <v>10</v>
      </c>
      <c r="C40" s="80">
        <v>2004</v>
      </c>
      <c r="D40" s="102">
        <v>1</v>
      </c>
      <c r="E40" s="11">
        <v>1</v>
      </c>
      <c r="F40" s="11"/>
      <c r="G40" s="11"/>
      <c r="H40" s="11">
        <v>1</v>
      </c>
      <c r="I40" s="11">
        <v>1</v>
      </c>
      <c r="J40" s="11"/>
      <c r="K40" s="11"/>
      <c r="L40" s="11">
        <v>1</v>
      </c>
      <c r="M40" s="11"/>
      <c r="N40" s="11"/>
      <c r="O40" s="11"/>
      <c r="P40" s="11">
        <v>1</v>
      </c>
      <c r="Q40" s="11"/>
      <c r="R40" s="11"/>
      <c r="S40" s="11"/>
      <c r="T40" s="11">
        <v>1</v>
      </c>
      <c r="U40" s="11"/>
      <c r="V40" s="11"/>
      <c r="W40" s="11"/>
      <c r="X40" s="11">
        <v>1</v>
      </c>
      <c r="Y40" s="11">
        <v>1</v>
      </c>
      <c r="Z40" s="11"/>
      <c r="AA40" s="103"/>
      <c r="AB40" s="18"/>
      <c r="AC40" s="16"/>
      <c r="AD40" s="16"/>
      <c r="AE40" s="16"/>
      <c r="AF40" s="16"/>
      <c r="AG40" s="16"/>
      <c r="AH40" s="16"/>
      <c r="AI40" s="19"/>
      <c r="AJ40" s="102">
        <f t="shared" si="2"/>
        <v>9</v>
      </c>
      <c r="AK40" s="62">
        <f t="shared" si="3"/>
        <v>167.98972677947958</v>
      </c>
    </row>
    <row r="41" spans="1:37" ht="15.75">
      <c r="A41" s="115">
        <v>17</v>
      </c>
      <c r="B41" s="70" t="s">
        <v>29</v>
      </c>
      <c r="C41" s="85">
        <v>2004</v>
      </c>
      <c r="D41" s="102">
        <v>1</v>
      </c>
      <c r="E41" s="11">
        <v>1</v>
      </c>
      <c r="F41" s="11"/>
      <c r="G41" s="11"/>
      <c r="H41" s="11">
        <v>1</v>
      </c>
      <c r="I41" s="11">
        <v>1</v>
      </c>
      <c r="J41" s="11"/>
      <c r="K41" s="11"/>
      <c r="L41" s="11">
        <v>1</v>
      </c>
      <c r="M41" s="11"/>
      <c r="N41" s="11"/>
      <c r="O41" s="11"/>
      <c r="P41" s="11"/>
      <c r="Q41" s="11"/>
      <c r="R41" s="11"/>
      <c r="S41" s="11"/>
      <c r="T41" s="11">
        <v>1</v>
      </c>
      <c r="U41" s="11"/>
      <c r="V41" s="11"/>
      <c r="W41" s="11"/>
      <c r="X41" s="11">
        <v>1</v>
      </c>
      <c r="Y41" s="11">
        <v>1</v>
      </c>
      <c r="Z41" s="11"/>
      <c r="AA41" s="103"/>
      <c r="AB41" s="18"/>
      <c r="AC41" s="16"/>
      <c r="AD41" s="16"/>
      <c r="AE41" s="16"/>
      <c r="AF41" s="16"/>
      <c r="AG41" s="16"/>
      <c r="AH41" s="16"/>
      <c r="AI41" s="19"/>
      <c r="AJ41" s="102">
        <f t="shared" si="2"/>
        <v>8</v>
      </c>
      <c r="AK41" s="62">
        <f t="shared" si="3"/>
        <v>148.75895754871036</v>
      </c>
    </row>
    <row r="42" spans="1:37" ht="15.75">
      <c r="A42" s="115">
        <v>18</v>
      </c>
      <c r="B42" s="70" t="s">
        <v>12</v>
      </c>
      <c r="C42" s="81">
        <v>2003</v>
      </c>
      <c r="D42" s="102">
        <v>1</v>
      </c>
      <c r="E42" s="11">
        <v>1</v>
      </c>
      <c r="F42" s="11"/>
      <c r="G42" s="11"/>
      <c r="H42" s="11">
        <v>1</v>
      </c>
      <c r="I42" s="11"/>
      <c r="J42" s="11"/>
      <c r="K42" s="11"/>
      <c r="L42" s="11">
        <v>1</v>
      </c>
      <c r="M42" s="11"/>
      <c r="N42" s="11"/>
      <c r="O42" s="11"/>
      <c r="P42" s="11">
        <v>1</v>
      </c>
      <c r="Q42" s="11"/>
      <c r="R42" s="11"/>
      <c r="S42" s="11"/>
      <c r="T42" s="11">
        <v>1</v>
      </c>
      <c r="U42" s="11"/>
      <c r="V42" s="11"/>
      <c r="W42" s="11"/>
      <c r="X42" s="11">
        <v>1</v>
      </c>
      <c r="Y42" s="11">
        <v>1</v>
      </c>
      <c r="Z42" s="11"/>
      <c r="AA42" s="103"/>
      <c r="AB42" s="18"/>
      <c r="AC42" s="16"/>
      <c r="AD42" s="16"/>
      <c r="AE42" s="16"/>
      <c r="AF42" s="16"/>
      <c r="AG42" s="16"/>
      <c r="AH42" s="16"/>
      <c r="AI42" s="19"/>
      <c r="AJ42" s="102">
        <f t="shared" si="2"/>
        <v>8</v>
      </c>
      <c r="AK42" s="62">
        <f t="shared" si="3"/>
        <v>144.7339128259912</v>
      </c>
    </row>
    <row r="43" spans="1:37" ht="15.75">
      <c r="A43" s="115">
        <v>18</v>
      </c>
      <c r="B43" s="70" t="s">
        <v>17</v>
      </c>
      <c r="C43" s="81">
        <v>2003</v>
      </c>
      <c r="D43" s="102">
        <v>1</v>
      </c>
      <c r="E43" s="11">
        <v>1</v>
      </c>
      <c r="F43" s="11"/>
      <c r="G43" s="11"/>
      <c r="H43" s="11">
        <v>1</v>
      </c>
      <c r="I43" s="11"/>
      <c r="J43" s="11"/>
      <c r="K43" s="11"/>
      <c r="L43" s="11">
        <v>1</v>
      </c>
      <c r="M43" s="11"/>
      <c r="N43" s="11"/>
      <c r="O43" s="11"/>
      <c r="P43" s="11">
        <v>1</v>
      </c>
      <c r="Q43" s="11"/>
      <c r="R43" s="11"/>
      <c r="S43" s="11"/>
      <c r="T43" s="11">
        <v>1</v>
      </c>
      <c r="U43" s="11"/>
      <c r="V43" s="11"/>
      <c r="W43" s="11"/>
      <c r="X43" s="11">
        <v>1</v>
      </c>
      <c r="Y43" s="11">
        <v>1</v>
      </c>
      <c r="Z43" s="11"/>
      <c r="AA43" s="103"/>
      <c r="AB43" s="18"/>
      <c r="AC43" s="16"/>
      <c r="AD43" s="16"/>
      <c r="AE43" s="16"/>
      <c r="AF43" s="16"/>
      <c r="AG43" s="16"/>
      <c r="AH43" s="16"/>
      <c r="AI43" s="19"/>
      <c r="AJ43" s="102">
        <f t="shared" si="2"/>
        <v>8</v>
      </c>
      <c r="AK43" s="62">
        <f t="shared" si="3"/>
        <v>144.7339128259912</v>
      </c>
    </row>
    <row r="44" spans="1:37" ht="15.75">
      <c r="A44" s="115">
        <v>20</v>
      </c>
      <c r="B44" s="73" t="s">
        <v>23</v>
      </c>
      <c r="C44" s="85">
        <v>2003</v>
      </c>
      <c r="D44" s="102">
        <v>1</v>
      </c>
      <c r="E44" s="11"/>
      <c r="F44" s="11"/>
      <c r="G44" s="11"/>
      <c r="H44" s="11">
        <v>1</v>
      </c>
      <c r="I44" s="11"/>
      <c r="J44" s="11"/>
      <c r="K44" s="11"/>
      <c r="L44" s="11">
        <v>1</v>
      </c>
      <c r="M44" s="11"/>
      <c r="N44" s="11"/>
      <c r="O44" s="11"/>
      <c r="P44" s="11">
        <v>1</v>
      </c>
      <c r="Q44" s="11"/>
      <c r="R44" s="11"/>
      <c r="S44" s="11"/>
      <c r="T44" s="11">
        <v>1</v>
      </c>
      <c r="U44" s="11"/>
      <c r="V44" s="11"/>
      <c r="W44" s="11"/>
      <c r="X44" s="11">
        <v>1</v>
      </c>
      <c r="Y44" s="11">
        <v>1</v>
      </c>
      <c r="Z44" s="11"/>
      <c r="AA44" s="103"/>
      <c r="AB44" s="18"/>
      <c r="AC44" s="16"/>
      <c r="AD44" s="16"/>
      <c r="AE44" s="16"/>
      <c r="AF44" s="16"/>
      <c r="AG44" s="16"/>
      <c r="AH44" s="16"/>
      <c r="AI44" s="19"/>
      <c r="AJ44" s="102">
        <f t="shared" si="2"/>
        <v>7</v>
      </c>
      <c r="AK44" s="62">
        <f t="shared" si="3"/>
        <v>125.12606968873631</v>
      </c>
    </row>
    <row r="45" spans="1:37" ht="15.75">
      <c r="A45" s="115">
        <v>21</v>
      </c>
      <c r="B45" s="70" t="s">
        <v>8</v>
      </c>
      <c r="C45" s="81">
        <v>2003</v>
      </c>
      <c r="D45" s="102">
        <v>1</v>
      </c>
      <c r="E45" s="11">
        <v>1</v>
      </c>
      <c r="F45" s="11"/>
      <c r="G45" s="11"/>
      <c r="H45" s="11">
        <v>1</v>
      </c>
      <c r="I45" s="11"/>
      <c r="J45" s="11"/>
      <c r="K45" s="11"/>
      <c r="L45" s="11"/>
      <c r="M45" s="11"/>
      <c r="N45" s="11"/>
      <c r="O45" s="11"/>
      <c r="P45" s="11">
        <v>1</v>
      </c>
      <c r="Q45" s="11"/>
      <c r="R45" s="11"/>
      <c r="S45" s="11"/>
      <c r="T45" s="11">
        <v>1</v>
      </c>
      <c r="U45" s="11"/>
      <c r="V45" s="11"/>
      <c r="W45" s="11"/>
      <c r="X45" s="11">
        <v>1</v>
      </c>
      <c r="Y45" s="11"/>
      <c r="Z45" s="11"/>
      <c r="AA45" s="103"/>
      <c r="AB45" s="18"/>
      <c r="AC45" s="16"/>
      <c r="AD45" s="16"/>
      <c r="AE45" s="16"/>
      <c r="AF45" s="16"/>
      <c r="AG45" s="16"/>
      <c r="AH45" s="16"/>
      <c r="AI45" s="19"/>
      <c r="AJ45" s="102">
        <f t="shared" si="2"/>
        <v>6</v>
      </c>
      <c r="AK45" s="62">
        <f t="shared" si="3"/>
        <v>107.26892683159345</v>
      </c>
    </row>
    <row r="46" spans="1:37" ht="15.75">
      <c r="A46" s="115">
        <v>22</v>
      </c>
      <c r="B46" s="73" t="s">
        <v>160</v>
      </c>
      <c r="C46" s="87">
        <v>2004</v>
      </c>
      <c r="D46" s="102">
        <v>1</v>
      </c>
      <c r="E46" s="11"/>
      <c r="F46" s="11"/>
      <c r="G46" s="11"/>
      <c r="H46" s="11">
        <v>1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>
        <v>1</v>
      </c>
      <c r="U46" s="11"/>
      <c r="V46" s="11"/>
      <c r="W46" s="11"/>
      <c r="X46" s="11">
        <v>1</v>
      </c>
      <c r="Y46" s="11">
        <v>1</v>
      </c>
      <c r="Z46" s="11"/>
      <c r="AA46" s="103"/>
      <c r="AB46" s="18"/>
      <c r="AC46" s="16"/>
      <c r="AD46" s="16"/>
      <c r="AE46" s="16"/>
      <c r="AF46" s="16"/>
      <c r="AG46" s="16"/>
      <c r="AH46" s="16"/>
      <c r="AI46" s="19"/>
      <c r="AJ46" s="102">
        <f t="shared" si="2"/>
        <v>5</v>
      </c>
      <c r="AK46" s="62">
        <f t="shared" si="3"/>
        <v>86.28745732071218</v>
      </c>
    </row>
    <row r="47" spans="1:37" ht="15.75">
      <c r="A47" s="115">
        <v>23</v>
      </c>
      <c r="B47" s="72" t="s">
        <v>9</v>
      </c>
      <c r="C47" s="86">
        <v>2003</v>
      </c>
      <c r="D47" s="102">
        <v>1</v>
      </c>
      <c r="E47" s="11">
        <v>1</v>
      </c>
      <c r="F47" s="11"/>
      <c r="G47" s="11"/>
      <c r="H47" s="11">
        <v>1</v>
      </c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>
        <v>1</v>
      </c>
      <c r="U47" s="11"/>
      <c r="V47" s="11"/>
      <c r="W47" s="11"/>
      <c r="X47" s="11"/>
      <c r="Y47" s="11"/>
      <c r="Z47" s="11"/>
      <c r="AA47" s="103"/>
      <c r="AB47" s="18"/>
      <c r="AC47" s="16"/>
      <c r="AD47" s="16"/>
      <c r="AE47" s="16"/>
      <c r="AF47" s="16"/>
      <c r="AG47" s="16"/>
      <c r="AH47" s="16"/>
      <c r="AI47" s="19"/>
      <c r="AJ47" s="102">
        <f t="shared" si="2"/>
        <v>4</v>
      </c>
      <c r="AK47" s="62">
        <f t="shared" si="3"/>
        <v>70.49429795170141</v>
      </c>
    </row>
    <row r="48" spans="1:37" ht="16.5" thickBot="1">
      <c r="A48" s="126">
        <v>24</v>
      </c>
      <c r="B48" s="142" t="s">
        <v>15</v>
      </c>
      <c r="C48" s="146">
        <v>2003</v>
      </c>
      <c r="D48" s="106">
        <v>1</v>
      </c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107"/>
      <c r="AB48" s="18"/>
      <c r="AC48" s="16"/>
      <c r="AD48" s="16"/>
      <c r="AE48" s="16"/>
      <c r="AF48" s="16"/>
      <c r="AG48" s="16"/>
      <c r="AH48" s="16"/>
      <c r="AI48" s="19"/>
      <c r="AJ48" s="106">
        <f t="shared" si="2"/>
        <v>1</v>
      </c>
      <c r="AK48" s="64">
        <f t="shared" si="3"/>
        <v>16.949152542372882</v>
      </c>
    </row>
    <row r="49" spans="1:37" ht="15.75" hidden="1">
      <c r="A49" s="35">
        <v>1</v>
      </c>
      <c r="B49" s="36" t="s">
        <v>41</v>
      </c>
      <c r="C49" s="35">
        <v>2002</v>
      </c>
      <c r="D49" s="13">
        <v>1</v>
      </c>
      <c r="E49" s="14">
        <v>1</v>
      </c>
      <c r="F49" s="14">
        <v>1</v>
      </c>
      <c r="G49" s="14">
        <v>1</v>
      </c>
      <c r="H49" s="14">
        <v>1</v>
      </c>
      <c r="I49" s="14">
        <v>1</v>
      </c>
      <c r="J49" s="14">
        <v>1</v>
      </c>
      <c r="K49" s="14">
        <v>1</v>
      </c>
      <c r="L49" s="14">
        <v>1</v>
      </c>
      <c r="M49" s="14">
        <v>1</v>
      </c>
      <c r="N49" s="14">
        <v>1</v>
      </c>
      <c r="O49" s="14">
        <v>1</v>
      </c>
      <c r="P49" s="14">
        <v>1</v>
      </c>
      <c r="Q49" s="14">
        <v>1</v>
      </c>
      <c r="R49" s="14">
        <v>1</v>
      </c>
      <c r="S49" s="14">
        <v>1</v>
      </c>
      <c r="T49" s="14">
        <v>1</v>
      </c>
      <c r="U49" s="14">
        <v>1</v>
      </c>
      <c r="V49" s="14">
        <v>1</v>
      </c>
      <c r="W49" s="14">
        <v>1</v>
      </c>
      <c r="X49" s="14">
        <v>1</v>
      </c>
      <c r="Y49" s="14">
        <v>1</v>
      </c>
      <c r="Z49" s="14">
        <v>1</v>
      </c>
      <c r="AA49" s="14">
        <v>1</v>
      </c>
      <c r="AB49" s="16"/>
      <c r="AC49" s="16"/>
      <c r="AD49" s="16"/>
      <c r="AE49" s="16"/>
      <c r="AF49" s="16"/>
      <c r="AG49" s="16"/>
      <c r="AH49" s="16"/>
      <c r="AI49" s="19"/>
      <c r="AJ49" s="14">
        <f t="shared" si="2"/>
        <v>24</v>
      </c>
      <c r="AK49" s="37">
        <f t="shared" si="3"/>
        <v>1579.0381910256183</v>
      </c>
    </row>
    <row r="50" spans="1:37" ht="15.75" hidden="1">
      <c r="A50" s="1">
        <v>1</v>
      </c>
      <c r="B50" s="2" t="s">
        <v>50</v>
      </c>
      <c r="C50" s="1">
        <v>2002</v>
      </c>
      <c r="D50" s="18">
        <v>1</v>
      </c>
      <c r="E50" s="16">
        <v>1</v>
      </c>
      <c r="F50" s="16">
        <v>1</v>
      </c>
      <c r="G50" s="16">
        <v>1</v>
      </c>
      <c r="H50" s="16">
        <v>1</v>
      </c>
      <c r="I50" s="16">
        <v>1</v>
      </c>
      <c r="J50" s="16">
        <v>1</v>
      </c>
      <c r="K50" s="16">
        <v>1</v>
      </c>
      <c r="L50" s="16">
        <v>1</v>
      </c>
      <c r="M50" s="16">
        <v>1</v>
      </c>
      <c r="N50" s="16">
        <v>1</v>
      </c>
      <c r="O50" s="16">
        <v>1</v>
      </c>
      <c r="P50" s="16">
        <v>1</v>
      </c>
      <c r="Q50" s="16">
        <v>1</v>
      </c>
      <c r="R50" s="16">
        <v>1</v>
      </c>
      <c r="S50" s="16">
        <v>1</v>
      </c>
      <c r="T50" s="16">
        <v>1</v>
      </c>
      <c r="U50" s="16">
        <v>1</v>
      </c>
      <c r="V50" s="16">
        <v>1</v>
      </c>
      <c r="W50" s="16">
        <v>1</v>
      </c>
      <c r="X50" s="16">
        <v>1</v>
      </c>
      <c r="Y50" s="16">
        <v>1</v>
      </c>
      <c r="Z50" s="16">
        <v>1</v>
      </c>
      <c r="AA50" s="16">
        <v>1</v>
      </c>
      <c r="AB50" s="16"/>
      <c r="AC50" s="16"/>
      <c r="AD50" s="16"/>
      <c r="AE50" s="16"/>
      <c r="AF50" s="16"/>
      <c r="AG50" s="16"/>
      <c r="AH50" s="16"/>
      <c r="AI50" s="19"/>
      <c r="AJ50" s="16">
        <f t="shared" si="2"/>
        <v>24</v>
      </c>
      <c r="AK50" s="20">
        <f t="shared" si="3"/>
        <v>1579.0381910256183</v>
      </c>
    </row>
    <row r="51" spans="1:37" ht="15.75" hidden="1">
      <c r="A51" s="1">
        <v>8</v>
      </c>
      <c r="B51" s="3" t="s">
        <v>45</v>
      </c>
      <c r="C51" s="4">
        <v>2002</v>
      </c>
      <c r="D51" s="18">
        <v>1</v>
      </c>
      <c r="E51" s="16">
        <v>1</v>
      </c>
      <c r="F51" s="16">
        <v>1</v>
      </c>
      <c r="G51" s="16">
        <v>1</v>
      </c>
      <c r="H51" s="16">
        <v>1</v>
      </c>
      <c r="I51" s="16">
        <v>1</v>
      </c>
      <c r="J51" s="16">
        <v>1</v>
      </c>
      <c r="K51" s="16">
        <v>1</v>
      </c>
      <c r="L51" s="16">
        <v>1</v>
      </c>
      <c r="M51" s="16">
        <v>1</v>
      </c>
      <c r="N51" s="16">
        <v>1</v>
      </c>
      <c r="O51" s="16"/>
      <c r="P51" s="16">
        <v>1</v>
      </c>
      <c r="Q51" s="16">
        <v>1</v>
      </c>
      <c r="R51" s="16"/>
      <c r="S51" s="16">
        <v>1</v>
      </c>
      <c r="T51" s="16">
        <v>1</v>
      </c>
      <c r="U51" s="16">
        <v>1</v>
      </c>
      <c r="V51" s="16">
        <v>1</v>
      </c>
      <c r="W51" s="16"/>
      <c r="X51" s="16">
        <v>1</v>
      </c>
      <c r="Y51" s="16">
        <v>1</v>
      </c>
      <c r="Z51" s="16">
        <v>1</v>
      </c>
      <c r="AA51" s="16">
        <v>1</v>
      </c>
      <c r="AB51" s="16"/>
      <c r="AC51" s="16"/>
      <c r="AD51" s="16"/>
      <c r="AE51" s="16"/>
      <c r="AF51" s="16"/>
      <c r="AG51" s="16"/>
      <c r="AH51" s="16"/>
      <c r="AI51" s="19"/>
      <c r="AJ51" s="16">
        <f t="shared" si="2"/>
        <v>21</v>
      </c>
      <c r="AK51" s="20">
        <f t="shared" si="3"/>
        <v>967.9270799145072</v>
      </c>
    </row>
    <row r="52" spans="1:37" ht="15.75" hidden="1">
      <c r="A52" s="1">
        <v>12</v>
      </c>
      <c r="B52" s="2" t="s">
        <v>38</v>
      </c>
      <c r="C52" s="1">
        <v>2002</v>
      </c>
      <c r="D52" s="18">
        <v>1</v>
      </c>
      <c r="E52" s="16">
        <v>1</v>
      </c>
      <c r="F52" s="16"/>
      <c r="G52" s="16">
        <v>1</v>
      </c>
      <c r="H52" s="16">
        <v>1</v>
      </c>
      <c r="I52" s="16">
        <v>1</v>
      </c>
      <c r="J52" s="16">
        <v>1</v>
      </c>
      <c r="K52" s="16"/>
      <c r="L52" s="16">
        <v>1</v>
      </c>
      <c r="M52" s="16">
        <v>1</v>
      </c>
      <c r="N52" s="16">
        <v>1</v>
      </c>
      <c r="O52" s="16"/>
      <c r="P52" s="16">
        <v>1</v>
      </c>
      <c r="Q52" s="16"/>
      <c r="R52" s="16"/>
      <c r="S52" s="16"/>
      <c r="T52" s="16">
        <v>1</v>
      </c>
      <c r="U52" s="16">
        <v>1</v>
      </c>
      <c r="V52" s="16">
        <v>1</v>
      </c>
      <c r="W52" s="16">
        <v>1</v>
      </c>
      <c r="X52" s="16">
        <v>1</v>
      </c>
      <c r="Y52" s="16">
        <v>1</v>
      </c>
      <c r="Z52" s="16">
        <v>1</v>
      </c>
      <c r="AA52" s="16">
        <v>1</v>
      </c>
      <c r="AB52" s="16"/>
      <c r="AC52" s="16"/>
      <c r="AD52" s="16"/>
      <c r="AE52" s="16"/>
      <c r="AF52" s="16"/>
      <c r="AG52" s="16"/>
      <c r="AH52" s="16"/>
      <c r="AI52" s="19"/>
      <c r="AJ52" s="16">
        <f t="shared" si="2"/>
        <v>18</v>
      </c>
      <c r="AK52" s="20">
        <f t="shared" si="3"/>
        <v>728.763465750893</v>
      </c>
    </row>
    <row r="53" spans="1:37" ht="15.75" hidden="1">
      <c r="A53" s="1">
        <v>15</v>
      </c>
      <c r="B53" s="2" t="s">
        <v>42</v>
      </c>
      <c r="C53" s="1">
        <v>2002</v>
      </c>
      <c r="D53" s="18">
        <v>1</v>
      </c>
      <c r="E53" s="16">
        <v>1</v>
      </c>
      <c r="F53" s="16"/>
      <c r="G53" s="16"/>
      <c r="H53" s="16">
        <v>1</v>
      </c>
      <c r="I53" s="16">
        <v>1</v>
      </c>
      <c r="J53" s="16"/>
      <c r="K53" s="16"/>
      <c r="L53" s="16">
        <v>1</v>
      </c>
      <c r="M53" s="16">
        <v>1</v>
      </c>
      <c r="N53" s="16"/>
      <c r="O53" s="16"/>
      <c r="P53" s="16">
        <v>1</v>
      </c>
      <c r="Q53" s="16">
        <v>1</v>
      </c>
      <c r="R53" s="16"/>
      <c r="S53" s="16">
        <v>1</v>
      </c>
      <c r="T53" s="16">
        <v>1</v>
      </c>
      <c r="U53" s="16">
        <v>1</v>
      </c>
      <c r="V53" s="16"/>
      <c r="W53" s="16"/>
      <c r="X53" s="16">
        <v>1</v>
      </c>
      <c r="Y53" s="16">
        <v>1</v>
      </c>
      <c r="Z53" s="16">
        <v>1</v>
      </c>
      <c r="AA53" s="16"/>
      <c r="AB53" s="16"/>
      <c r="AC53" s="16"/>
      <c r="AD53" s="16"/>
      <c r="AE53" s="16"/>
      <c r="AF53" s="16"/>
      <c r="AG53" s="16"/>
      <c r="AH53" s="16"/>
      <c r="AI53" s="19"/>
      <c r="AJ53" s="16">
        <f t="shared" si="2"/>
        <v>14</v>
      </c>
      <c r="AK53" s="20">
        <f t="shared" si="3"/>
        <v>402.33850182592903</v>
      </c>
    </row>
    <row r="54" spans="1:37" ht="15.75" hidden="1">
      <c r="A54" s="1">
        <v>16</v>
      </c>
      <c r="B54" s="32" t="s">
        <v>39</v>
      </c>
      <c r="C54" s="33">
        <v>2002</v>
      </c>
      <c r="D54" s="18">
        <v>1</v>
      </c>
      <c r="E54" s="16">
        <v>1</v>
      </c>
      <c r="F54" s="16"/>
      <c r="G54" s="16"/>
      <c r="H54" s="16">
        <v>1</v>
      </c>
      <c r="I54" s="16">
        <v>1</v>
      </c>
      <c r="J54" s="16">
        <v>1</v>
      </c>
      <c r="K54" s="16"/>
      <c r="L54" s="16">
        <v>1</v>
      </c>
      <c r="M54" s="16">
        <v>1</v>
      </c>
      <c r="N54" s="16"/>
      <c r="O54" s="16"/>
      <c r="P54" s="16">
        <v>1</v>
      </c>
      <c r="Q54" s="16"/>
      <c r="R54" s="16"/>
      <c r="S54" s="16"/>
      <c r="T54" s="16">
        <v>1</v>
      </c>
      <c r="U54" s="16">
        <v>1</v>
      </c>
      <c r="V54" s="16"/>
      <c r="W54" s="16"/>
      <c r="X54" s="16">
        <v>1</v>
      </c>
      <c r="Y54" s="16">
        <v>1</v>
      </c>
      <c r="Z54" s="16">
        <v>1</v>
      </c>
      <c r="AA54" s="16">
        <v>1</v>
      </c>
      <c r="AB54" s="16"/>
      <c r="AC54" s="16"/>
      <c r="AD54" s="16"/>
      <c r="AE54" s="16"/>
      <c r="AF54" s="16"/>
      <c r="AG54" s="16"/>
      <c r="AH54" s="16"/>
      <c r="AI54" s="19"/>
      <c r="AJ54" s="16">
        <f t="shared" si="2"/>
        <v>14</v>
      </c>
      <c r="AK54" s="20">
        <f t="shared" si="3"/>
        <v>397.57659706402427</v>
      </c>
    </row>
    <row r="55" spans="1:37" ht="15.75" hidden="1">
      <c r="A55" s="1">
        <v>20</v>
      </c>
      <c r="B55" s="30" t="s">
        <v>43</v>
      </c>
      <c r="C55" s="22">
        <v>2002</v>
      </c>
      <c r="D55" s="18">
        <v>1</v>
      </c>
      <c r="E55" s="16">
        <v>1</v>
      </c>
      <c r="F55" s="16"/>
      <c r="G55" s="16"/>
      <c r="H55" s="16">
        <v>1</v>
      </c>
      <c r="I55" s="16">
        <v>1</v>
      </c>
      <c r="J55" s="16"/>
      <c r="K55" s="16"/>
      <c r="L55" s="16">
        <v>1</v>
      </c>
      <c r="M55" s="16">
        <v>1</v>
      </c>
      <c r="N55" s="16"/>
      <c r="O55" s="16"/>
      <c r="P55" s="16">
        <v>1</v>
      </c>
      <c r="Q55" s="16"/>
      <c r="R55" s="16"/>
      <c r="S55" s="16">
        <v>1</v>
      </c>
      <c r="T55" s="16">
        <v>1</v>
      </c>
      <c r="U55" s="16">
        <v>1</v>
      </c>
      <c r="V55" s="16"/>
      <c r="W55" s="16"/>
      <c r="X55" s="16">
        <v>1</v>
      </c>
      <c r="Y55" s="16">
        <v>1</v>
      </c>
      <c r="Z55" s="16"/>
      <c r="AA55" s="16"/>
      <c r="AB55" s="16"/>
      <c r="AC55" s="16"/>
      <c r="AD55" s="16"/>
      <c r="AE55" s="16"/>
      <c r="AF55" s="16"/>
      <c r="AG55" s="16"/>
      <c r="AH55" s="16"/>
      <c r="AI55" s="19"/>
      <c r="AJ55" s="16">
        <f t="shared" si="2"/>
        <v>12</v>
      </c>
      <c r="AK55" s="20">
        <f t="shared" si="3"/>
        <v>289.7011391885664</v>
      </c>
    </row>
    <row r="56" spans="1:37" ht="15.75" hidden="1">
      <c r="A56" s="1">
        <v>21</v>
      </c>
      <c r="B56" s="23" t="s">
        <v>48</v>
      </c>
      <c r="C56" s="24">
        <v>2002</v>
      </c>
      <c r="D56" s="18">
        <v>1</v>
      </c>
      <c r="E56" s="16">
        <v>1</v>
      </c>
      <c r="F56" s="16"/>
      <c r="G56" s="16"/>
      <c r="H56" s="16">
        <v>1</v>
      </c>
      <c r="I56" s="16">
        <v>1</v>
      </c>
      <c r="J56" s="16"/>
      <c r="K56" s="16"/>
      <c r="L56" s="16">
        <v>1</v>
      </c>
      <c r="M56" s="16">
        <v>1</v>
      </c>
      <c r="N56" s="16"/>
      <c r="O56" s="16"/>
      <c r="P56" s="16">
        <v>1</v>
      </c>
      <c r="Q56" s="16"/>
      <c r="R56" s="16"/>
      <c r="S56" s="16"/>
      <c r="T56" s="16">
        <v>1</v>
      </c>
      <c r="U56" s="16">
        <v>1</v>
      </c>
      <c r="V56" s="16"/>
      <c r="W56" s="16"/>
      <c r="X56" s="16">
        <v>1</v>
      </c>
      <c r="Y56" s="16">
        <v>1</v>
      </c>
      <c r="Z56" s="16">
        <v>1</v>
      </c>
      <c r="AA56" s="16"/>
      <c r="AB56" s="16"/>
      <c r="AC56" s="16"/>
      <c r="AD56" s="16"/>
      <c r="AE56" s="16"/>
      <c r="AF56" s="16"/>
      <c r="AG56" s="16"/>
      <c r="AH56" s="16"/>
      <c r="AI56" s="19"/>
      <c r="AJ56" s="16">
        <f t="shared" si="2"/>
        <v>12</v>
      </c>
      <c r="AK56" s="20">
        <f t="shared" si="3"/>
        <v>253.9868534742807</v>
      </c>
    </row>
    <row r="57" spans="1:37" ht="15.75" hidden="1">
      <c r="A57" s="1">
        <v>32</v>
      </c>
      <c r="B57" s="3" t="s">
        <v>44</v>
      </c>
      <c r="C57" s="4">
        <v>2002</v>
      </c>
      <c r="D57" s="18">
        <v>1</v>
      </c>
      <c r="E57" s="16">
        <v>1</v>
      </c>
      <c r="F57" s="16"/>
      <c r="G57" s="16"/>
      <c r="H57" s="16">
        <v>1</v>
      </c>
      <c r="I57" s="16">
        <v>1</v>
      </c>
      <c r="J57" s="16"/>
      <c r="K57" s="16"/>
      <c r="L57" s="16">
        <v>1</v>
      </c>
      <c r="M57" s="16"/>
      <c r="N57" s="16"/>
      <c r="O57" s="16"/>
      <c r="P57" s="16">
        <v>1</v>
      </c>
      <c r="Q57" s="16"/>
      <c r="R57" s="16"/>
      <c r="S57" s="16"/>
      <c r="T57" s="16">
        <v>1</v>
      </c>
      <c r="U57" s="16">
        <v>1</v>
      </c>
      <c r="V57" s="16"/>
      <c r="W57" s="16"/>
      <c r="X57" s="16">
        <v>1</v>
      </c>
      <c r="Y57" s="16">
        <v>1</v>
      </c>
      <c r="Z57" s="16"/>
      <c r="AA57" s="16"/>
      <c r="AB57" s="16"/>
      <c r="AC57" s="16"/>
      <c r="AD57" s="16"/>
      <c r="AE57" s="16"/>
      <c r="AF57" s="16"/>
      <c r="AG57" s="16"/>
      <c r="AH57" s="16"/>
      <c r="AI57" s="19"/>
      <c r="AJ57" s="16">
        <f t="shared" si="2"/>
        <v>10</v>
      </c>
      <c r="AK57" s="20">
        <f t="shared" si="3"/>
        <v>191.24554073296795</v>
      </c>
    </row>
    <row r="58" spans="1:37" ht="15.75" hidden="1">
      <c r="A58" s="1">
        <v>33</v>
      </c>
      <c r="B58" s="23" t="s">
        <v>31</v>
      </c>
      <c r="C58" s="24">
        <v>2002</v>
      </c>
      <c r="D58" s="18">
        <v>1</v>
      </c>
      <c r="E58" s="16">
        <v>1</v>
      </c>
      <c r="F58" s="16"/>
      <c r="G58" s="16"/>
      <c r="H58" s="16">
        <v>1</v>
      </c>
      <c r="I58" s="16"/>
      <c r="J58" s="16"/>
      <c r="K58" s="16"/>
      <c r="L58" s="16">
        <v>1</v>
      </c>
      <c r="M58" s="16"/>
      <c r="N58" s="16"/>
      <c r="O58" s="16"/>
      <c r="P58" s="16">
        <v>1</v>
      </c>
      <c r="Q58" s="16"/>
      <c r="R58" s="16"/>
      <c r="S58" s="16"/>
      <c r="T58" s="16">
        <v>1</v>
      </c>
      <c r="U58" s="16">
        <v>1</v>
      </c>
      <c r="V58" s="16"/>
      <c r="W58" s="16"/>
      <c r="X58" s="16">
        <v>1</v>
      </c>
      <c r="Y58" s="16">
        <v>1</v>
      </c>
      <c r="Z58" s="16"/>
      <c r="AA58" s="16"/>
      <c r="AB58" s="16"/>
      <c r="AC58" s="16"/>
      <c r="AD58" s="16"/>
      <c r="AE58" s="16"/>
      <c r="AF58" s="16"/>
      <c r="AG58" s="16"/>
      <c r="AH58" s="16"/>
      <c r="AI58" s="19"/>
      <c r="AJ58" s="16">
        <f t="shared" si="2"/>
        <v>9</v>
      </c>
      <c r="AK58" s="20">
        <f t="shared" si="3"/>
        <v>167.98972677947958</v>
      </c>
    </row>
    <row r="59" spans="1:37" ht="15.75" hidden="1">
      <c r="A59" s="1">
        <v>33</v>
      </c>
      <c r="B59" s="2" t="s">
        <v>51</v>
      </c>
      <c r="C59" s="1">
        <v>2002</v>
      </c>
      <c r="D59" s="18">
        <v>1</v>
      </c>
      <c r="E59" s="16">
        <v>1</v>
      </c>
      <c r="F59" s="16"/>
      <c r="G59" s="16"/>
      <c r="H59" s="16">
        <v>1</v>
      </c>
      <c r="I59" s="16"/>
      <c r="J59" s="16"/>
      <c r="K59" s="16"/>
      <c r="L59" s="16">
        <v>1</v>
      </c>
      <c r="M59" s="16"/>
      <c r="N59" s="16"/>
      <c r="O59" s="16"/>
      <c r="P59" s="16">
        <v>1</v>
      </c>
      <c r="Q59" s="16"/>
      <c r="R59" s="16"/>
      <c r="S59" s="16"/>
      <c r="T59" s="16">
        <v>1</v>
      </c>
      <c r="U59" s="16">
        <v>1</v>
      </c>
      <c r="V59" s="16"/>
      <c r="W59" s="16"/>
      <c r="X59" s="16">
        <v>1</v>
      </c>
      <c r="Y59" s="16">
        <v>1</v>
      </c>
      <c r="Z59" s="16"/>
      <c r="AA59" s="16"/>
      <c r="AB59" s="16"/>
      <c r="AC59" s="16"/>
      <c r="AD59" s="16"/>
      <c r="AE59" s="16"/>
      <c r="AF59" s="16"/>
      <c r="AG59" s="16"/>
      <c r="AH59" s="16"/>
      <c r="AI59" s="19"/>
      <c r="AJ59" s="16">
        <f t="shared" si="2"/>
        <v>9</v>
      </c>
      <c r="AK59" s="20">
        <f t="shared" si="3"/>
        <v>167.98972677947958</v>
      </c>
    </row>
    <row r="60" spans="1:37" ht="15.75" hidden="1">
      <c r="A60" s="1">
        <v>1</v>
      </c>
      <c r="B60" s="2" t="s">
        <v>30</v>
      </c>
      <c r="C60" s="1">
        <v>2001</v>
      </c>
      <c r="D60" s="18">
        <v>1</v>
      </c>
      <c r="E60" s="16">
        <v>1</v>
      </c>
      <c r="F60" s="16">
        <v>1</v>
      </c>
      <c r="G60" s="16">
        <v>1</v>
      </c>
      <c r="H60" s="16">
        <v>1</v>
      </c>
      <c r="I60" s="16">
        <v>1</v>
      </c>
      <c r="J60" s="16">
        <v>1</v>
      </c>
      <c r="K60" s="16">
        <v>1</v>
      </c>
      <c r="L60" s="16">
        <v>1</v>
      </c>
      <c r="M60" s="16">
        <v>1</v>
      </c>
      <c r="N60" s="16">
        <v>1</v>
      </c>
      <c r="O60" s="16">
        <v>1</v>
      </c>
      <c r="P60" s="16">
        <v>1</v>
      </c>
      <c r="Q60" s="16">
        <v>1</v>
      </c>
      <c r="R60" s="16">
        <v>1</v>
      </c>
      <c r="S60" s="16">
        <v>1</v>
      </c>
      <c r="T60" s="16">
        <v>1</v>
      </c>
      <c r="U60" s="16">
        <v>1</v>
      </c>
      <c r="V60" s="16">
        <v>1</v>
      </c>
      <c r="W60" s="16">
        <v>1</v>
      </c>
      <c r="X60" s="16">
        <v>1</v>
      </c>
      <c r="Y60" s="16">
        <v>1</v>
      </c>
      <c r="Z60" s="16">
        <v>1</v>
      </c>
      <c r="AA60" s="16">
        <v>1</v>
      </c>
      <c r="AB60" s="16"/>
      <c r="AC60" s="16"/>
      <c r="AD60" s="16"/>
      <c r="AE60" s="16"/>
      <c r="AF60" s="16"/>
      <c r="AG60" s="16"/>
      <c r="AH60" s="16"/>
      <c r="AI60" s="19"/>
      <c r="AJ60" s="16">
        <f t="shared" si="2"/>
        <v>24</v>
      </c>
      <c r="AK60" s="20">
        <f t="shared" si="3"/>
        <v>1579.0381910256183</v>
      </c>
    </row>
    <row r="61" spans="1:37" ht="15.75" hidden="1">
      <c r="A61" s="1">
        <v>4</v>
      </c>
      <c r="B61" s="23" t="s">
        <v>35</v>
      </c>
      <c r="C61" s="24">
        <v>2001</v>
      </c>
      <c r="D61" s="18">
        <v>1</v>
      </c>
      <c r="E61" s="16">
        <v>1</v>
      </c>
      <c r="F61" s="16">
        <v>1</v>
      </c>
      <c r="G61" s="16">
        <v>1</v>
      </c>
      <c r="H61" s="16">
        <v>1</v>
      </c>
      <c r="I61" s="16">
        <v>1</v>
      </c>
      <c r="J61" s="16">
        <v>1</v>
      </c>
      <c r="K61" s="16">
        <v>1</v>
      </c>
      <c r="L61" s="16">
        <v>1</v>
      </c>
      <c r="M61" s="16">
        <v>1</v>
      </c>
      <c r="N61" s="16">
        <v>1</v>
      </c>
      <c r="O61" s="16"/>
      <c r="P61" s="16">
        <v>1</v>
      </c>
      <c r="Q61" s="16">
        <v>1</v>
      </c>
      <c r="R61" s="16">
        <v>1</v>
      </c>
      <c r="S61" s="16">
        <v>1</v>
      </c>
      <c r="T61" s="16">
        <v>1</v>
      </c>
      <c r="U61" s="16">
        <v>1</v>
      </c>
      <c r="V61" s="16">
        <v>1</v>
      </c>
      <c r="W61" s="16">
        <v>1</v>
      </c>
      <c r="X61" s="16">
        <v>1</v>
      </c>
      <c r="Y61" s="16">
        <v>1</v>
      </c>
      <c r="Z61" s="16">
        <v>1</v>
      </c>
      <c r="AA61" s="16">
        <v>1</v>
      </c>
      <c r="AB61" s="16"/>
      <c r="AC61" s="16"/>
      <c r="AD61" s="16"/>
      <c r="AE61" s="16"/>
      <c r="AF61" s="16"/>
      <c r="AG61" s="16"/>
      <c r="AH61" s="16"/>
      <c r="AI61" s="19"/>
      <c r="AJ61" s="16">
        <f t="shared" si="2"/>
        <v>23</v>
      </c>
      <c r="AK61" s="20">
        <f t="shared" si="3"/>
        <v>1245.704857692285</v>
      </c>
    </row>
    <row r="62" spans="1:37" ht="15.75" hidden="1">
      <c r="A62" s="1">
        <v>5</v>
      </c>
      <c r="B62" s="2" t="s">
        <v>36</v>
      </c>
      <c r="C62" s="1">
        <v>2001</v>
      </c>
      <c r="D62" s="18">
        <v>1</v>
      </c>
      <c r="E62" s="16">
        <v>1</v>
      </c>
      <c r="F62" s="16">
        <v>1</v>
      </c>
      <c r="G62" s="16">
        <v>1</v>
      </c>
      <c r="H62" s="16">
        <v>1</v>
      </c>
      <c r="I62" s="16">
        <v>1</v>
      </c>
      <c r="J62" s="16">
        <v>1</v>
      </c>
      <c r="K62" s="16"/>
      <c r="L62" s="16">
        <v>1</v>
      </c>
      <c r="M62" s="16">
        <v>1</v>
      </c>
      <c r="N62" s="16">
        <v>1</v>
      </c>
      <c r="O62" s="16"/>
      <c r="P62" s="16">
        <v>1</v>
      </c>
      <c r="Q62" s="16">
        <v>1</v>
      </c>
      <c r="R62" s="16">
        <v>1</v>
      </c>
      <c r="S62" s="16">
        <v>1</v>
      </c>
      <c r="T62" s="16">
        <v>1</v>
      </c>
      <c r="U62" s="16">
        <v>1</v>
      </c>
      <c r="V62" s="16">
        <v>1</v>
      </c>
      <c r="W62" s="16">
        <v>1</v>
      </c>
      <c r="X62" s="16">
        <v>1</v>
      </c>
      <c r="Y62" s="16">
        <v>1</v>
      </c>
      <c r="Z62" s="16">
        <v>1</v>
      </c>
      <c r="AA62" s="16">
        <v>1</v>
      </c>
      <c r="AB62" s="16"/>
      <c r="AC62" s="16"/>
      <c r="AD62" s="16"/>
      <c r="AE62" s="16"/>
      <c r="AF62" s="16"/>
      <c r="AG62" s="16"/>
      <c r="AH62" s="16"/>
      <c r="AI62" s="19"/>
      <c r="AJ62" s="16">
        <f t="shared" si="2"/>
        <v>22</v>
      </c>
      <c r="AK62" s="20">
        <f t="shared" si="3"/>
        <v>1120.7048576922848</v>
      </c>
    </row>
    <row r="63" spans="1:37" ht="15.75" hidden="1">
      <c r="A63" s="1">
        <v>5</v>
      </c>
      <c r="B63" s="3" t="s">
        <v>37</v>
      </c>
      <c r="C63" s="4">
        <v>2001</v>
      </c>
      <c r="D63" s="18">
        <v>1</v>
      </c>
      <c r="E63" s="16">
        <v>1</v>
      </c>
      <c r="F63" s="16">
        <v>1</v>
      </c>
      <c r="G63" s="16">
        <v>1</v>
      </c>
      <c r="H63" s="16">
        <v>1</v>
      </c>
      <c r="I63" s="16">
        <v>1</v>
      </c>
      <c r="J63" s="16">
        <v>1</v>
      </c>
      <c r="K63" s="16"/>
      <c r="L63" s="16">
        <v>1</v>
      </c>
      <c r="M63" s="16">
        <v>1</v>
      </c>
      <c r="N63" s="16">
        <v>1</v>
      </c>
      <c r="O63" s="16"/>
      <c r="P63" s="16">
        <v>1</v>
      </c>
      <c r="Q63" s="16">
        <v>1</v>
      </c>
      <c r="R63" s="16">
        <v>1</v>
      </c>
      <c r="S63" s="16">
        <v>1</v>
      </c>
      <c r="T63" s="16">
        <v>1</v>
      </c>
      <c r="U63" s="16">
        <v>1</v>
      </c>
      <c r="V63" s="16">
        <v>1</v>
      </c>
      <c r="W63" s="16">
        <v>1</v>
      </c>
      <c r="X63" s="16">
        <v>1</v>
      </c>
      <c r="Y63" s="16">
        <v>1</v>
      </c>
      <c r="Z63" s="16">
        <v>1</v>
      </c>
      <c r="AA63" s="16">
        <v>1</v>
      </c>
      <c r="AB63" s="16"/>
      <c r="AC63" s="16"/>
      <c r="AD63" s="16"/>
      <c r="AE63" s="16"/>
      <c r="AF63" s="16"/>
      <c r="AG63" s="16"/>
      <c r="AH63" s="16"/>
      <c r="AI63" s="19"/>
      <c r="AJ63" s="16">
        <f t="shared" si="2"/>
        <v>22</v>
      </c>
      <c r="AK63" s="20">
        <f t="shared" si="3"/>
        <v>1120.7048576922848</v>
      </c>
    </row>
    <row r="64" spans="1:37" ht="15.75" hidden="1">
      <c r="A64" s="1">
        <v>7</v>
      </c>
      <c r="B64" s="2" t="s">
        <v>34</v>
      </c>
      <c r="C64" s="1">
        <v>2001</v>
      </c>
      <c r="D64" s="18">
        <v>1</v>
      </c>
      <c r="E64" s="16">
        <v>1</v>
      </c>
      <c r="F64" s="16">
        <v>1</v>
      </c>
      <c r="G64" s="16">
        <v>1</v>
      </c>
      <c r="H64" s="16">
        <v>1</v>
      </c>
      <c r="I64" s="16">
        <v>1</v>
      </c>
      <c r="J64" s="16">
        <v>1</v>
      </c>
      <c r="K64" s="16">
        <v>1</v>
      </c>
      <c r="L64" s="16">
        <v>1</v>
      </c>
      <c r="M64" s="16">
        <v>1</v>
      </c>
      <c r="N64" s="16">
        <v>1</v>
      </c>
      <c r="O64" s="16"/>
      <c r="P64" s="16">
        <v>1</v>
      </c>
      <c r="Q64" s="16">
        <v>1</v>
      </c>
      <c r="R64" s="16"/>
      <c r="S64" s="16">
        <v>1</v>
      </c>
      <c r="T64" s="16">
        <v>1</v>
      </c>
      <c r="U64" s="16">
        <v>1</v>
      </c>
      <c r="V64" s="16">
        <v>1</v>
      </c>
      <c r="W64" s="16">
        <v>1</v>
      </c>
      <c r="X64" s="16">
        <v>1</v>
      </c>
      <c r="Y64" s="16">
        <v>1</v>
      </c>
      <c r="Z64" s="16">
        <v>1</v>
      </c>
      <c r="AA64" s="16">
        <v>1</v>
      </c>
      <c r="AB64" s="16"/>
      <c r="AC64" s="16"/>
      <c r="AD64" s="16"/>
      <c r="AE64" s="16"/>
      <c r="AF64" s="16"/>
      <c r="AG64" s="16"/>
      <c r="AH64" s="16"/>
      <c r="AI64" s="19"/>
      <c r="AJ64" s="16">
        <f t="shared" si="2"/>
        <v>22</v>
      </c>
      <c r="AK64" s="20">
        <f t="shared" si="3"/>
        <v>1079.0381910256183</v>
      </c>
    </row>
    <row r="65" spans="1:37" ht="15.75" hidden="1">
      <c r="A65" s="1">
        <v>50</v>
      </c>
      <c r="B65" s="2" t="s">
        <v>49</v>
      </c>
      <c r="C65" s="1">
        <v>2001</v>
      </c>
      <c r="D65" s="18">
        <v>1</v>
      </c>
      <c r="E65" s="16">
        <v>1</v>
      </c>
      <c r="F65" s="16"/>
      <c r="G65" s="16"/>
      <c r="H65" s="16">
        <v>1</v>
      </c>
      <c r="I65" s="16">
        <v>1</v>
      </c>
      <c r="J65" s="16"/>
      <c r="K65" s="16"/>
      <c r="L65" s="16">
        <v>1</v>
      </c>
      <c r="M65" s="16">
        <v>1</v>
      </c>
      <c r="N65" s="16"/>
      <c r="O65" s="16"/>
      <c r="P65" s="16">
        <v>1</v>
      </c>
      <c r="Q65" s="16"/>
      <c r="R65" s="16"/>
      <c r="S65" s="16"/>
      <c r="T65" s="16">
        <v>1</v>
      </c>
      <c r="U65" s="16">
        <v>1</v>
      </c>
      <c r="V65" s="16"/>
      <c r="W65" s="16"/>
      <c r="X65" s="16">
        <v>1</v>
      </c>
      <c r="Y65" s="16">
        <v>1</v>
      </c>
      <c r="Z65" s="16">
        <v>1</v>
      </c>
      <c r="AA65" s="16">
        <v>1</v>
      </c>
      <c r="AB65" s="16"/>
      <c r="AC65" s="16"/>
      <c r="AD65" s="16"/>
      <c r="AE65" s="16"/>
      <c r="AF65" s="16"/>
      <c r="AG65" s="16"/>
      <c r="AH65" s="16"/>
      <c r="AI65" s="19"/>
      <c r="AJ65" s="16">
        <f t="shared" si="2"/>
        <v>13</v>
      </c>
      <c r="AK65" s="20">
        <f t="shared" si="3"/>
        <v>330.90993039735764</v>
      </c>
    </row>
    <row r="66" spans="1:37" ht="15.75" hidden="1">
      <c r="A66" s="1">
        <v>24</v>
      </c>
      <c r="B66" s="21" t="s">
        <v>40</v>
      </c>
      <c r="C66" s="22">
        <v>2001</v>
      </c>
      <c r="D66" s="18">
        <v>1</v>
      </c>
      <c r="E66" s="16">
        <v>1</v>
      </c>
      <c r="F66" s="16"/>
      <c r="G66" s="16"/>
      <c r="H66" s="16">
        <v>1</v>
      </c>
      <c r="I66" s="16">
        <v>1</v>
      </c>
      <c r="J66" s="16"/>
      <c r="K66" s="16"/>
      <c r="L66" s="16">
        <v>1</v>
      </c>
      <c r="M66" s="16">
        <v>1</v>
      </c>
      <c r="N66" s="16"/>
      <c r="O66" s="16"/>
      <c r="P66" s="16">
        <v>1</v>
      </c>
      <c r="Q66" s="16"/>
      <c r="R66" s="16"/>
      <c r="S66" s="16"/>
      <c r="T66" s="16">
        <v>1</v>
      </c>
      <c r="U66" s="16">
        <v>1</v>
      </c>
      <c r="V66" s="16"/>
      <c r="W66" s="16"/>
      <c r="X66" s="16">
        <v>1</v>
      </c>
      <c r="Y66" s="16">
        <v>1</v>
      </c>
      <c r="Z66" s="16"/>
      <c r="AA66" s="16"/>
      <c r="AB66" s="16"/>
      <c r="AC66" s="16"/>
      <c r="AD66" s="16"/>
      <c r="AE66" s="16"/>
      <c r="AF66" s="16"/>
      <c r="AG66" s="16"/>
      <c r="AH66" s="16"/>
      <c r="AI66" s="19"/>
      <c r="AJ66" s="16">
        <f t="shared" si="2"/>
        <v>11</v>
      </c>
      <c r="AK66" s="20">
        <f t="shared" si="3"/>
        <v>218.27256775999498</v>
      </c>
    </row>
    <row r="67" spans="1:37" ht="15.75" hidden="1">
      <c r="A67" s="1">
        <v>24</v>
      </c>
      <c r="B67" s="2" t="s">
        <v>47</v>
      </c>
      <c r="C67" s="1">
        <v>2001</v>
      </c>
      <c r="D67" s="18">
        <v>1</v>
      </c>
      <c r="E67" s="16">
        <v>1</v>
      </c>
      <c r="F67" s="16"/>
      <c r="G67" s="16"/>
      <c r="H67" s="16">
        <v>1</v>
      </c>
      <c r="I67" s="16">
        <v>1</v>
      </c>
      <c r="J67" s="16"/>
      <c r="K67" s="16"/>
      <c r="L67" s="16">
        <v>1</v>
      </c>
      <c r="M67" s="16">
        <v>1</v>
      </c>
      <c r="N67" s="16"/>
      <c r="O67" s="16"/>
      <c r="P67" s="16">
        <v>1</v>
      </c>
      <c r="Q67" s="16"/>
      <c r="R67" s="16"/>
      <c r="S67" s="16"/>
      <c r="T67" s="16">
        <v>1</v>
      </c>
      <c r="U67" s="16">
        <v>1</v>
      </c>
      <c r="V67" s="16"/>
      <c r="W67" s="16"/>
      <c r="X67" s="16">
        <v>1</v>
      </c>
      <c r="Y67" s="16">
        <v>1</v>
      </c>
      <c r="Z67" s="16"/>
      <c r="AA67" s="16"/>
      <c r="AB67" s="16"/>
      <c r="AC67" s="16"/>
      <c r="AD67" s="16"/>
      <c r="AE67" s="16"/>
      <c r="AF67" s="16"/>
      <c r="AG67" s="16"/>
      <c r="AH67" s="16"/>
      <c r="AI67" s="19"/>
      <c r="AJ67" s="16">
        <f>SUM(D67:AI67)</f>
        <v>11</v>
      </c>
      <c r="AK67" s="20">
        <f t="shared" si="3"/>
        <v>218.27256775999498</v>
      </c>
    </row>
    <row r="68" spans="1:37" ht="15.75" hidden="1">
      <c r="A68" s="1">
        <v>24</v>
      </c>
      <c r="B68" s="2" t="s">
        <v>52</v>
      </c>
      <c r="C68" s="1">
        <v>2001</v>
      </c>
      <c r="D68" s="18">
        <v>1</v>
      </c>
      <c r="E68" s="16">
        <v>1</v>
      </c>
      <c r="F68" s="16"/>
      <c r="G68" s="16"/>
      <c r="H68" s="16">
        <v>1</v>
      </c>
      <c r="I68" s="16">
        <v>1</v>
      </c>
      <c r="J68" s="16"/>
      <c r="K68" s="16"/>
      <c r="L68" s="16">
        <v>1</v>
      </c>
      <c r="M68" s="16">
        <v>1</v>
      </c>
      <c r="N68" s="16"/>
      <c r="O68" s="16"/>
      <c r="P68" s="16">
        <v>1</v>
      </c>
      <c r="Q68" s="16"/>
      <c r="R68" s="16"/>
      <c r="S68" s="16"/>
      <c r="T68" s="16">
        <v>1</v>
      </c>
      <c r="U68" s="16">
        <v>1</v>
      </c>
      <c r="V68" s="16"/>
      <c r="W68" s="16"/>
      <c r="X68" s="16">
        <v>1</v>
      </c>
      <c r="Y68" s="16">
        <v>1</v>
      </c>
      <c r="Z68" s="16"/>
      <c r="AA68" s="16"/>
      <c r="AB68" s="16"/>
      <c r="AC68" s="16"/>
      <c r="AD68" s="16"/>
      <c r="AE68" s="16"/>
      <c r="AF68" s="16"/>
      <c r="AG68" s="16"/>
      <c r="AH68" s="16"/>
      <c r="AI68" s="19"/>
      <c r="AJ68" s="16">
        <f>SUM(D68:AI68)</f>
        <v>11</v>
      </c>
      <c r="AK68" s="20">
        <f t="shared" si="3"/>
        <v>218.27256775999498</v>
      </c>
    </row>
    <row r="69" spans="1:37" ht="15.75" hidden="1">
      <c r="A69" s="1">
        <v>43</v>
      </c>
      <c r="B69" s="3" t="s">
        <v>32</v>
      </c>
      <c r="C69" s="25" t="s">
        <v>33</v>
      </c>
      <c r="D69" s="18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9"/>
      <c r="AJ69" s="16">
        <f>SUM(D69:AI69)</f>
        <v>0</v>
      </c>
      <c r="AK69" s="20">
        <f t="shared" si="3"/>
        <v>0</v>
      </c>
    </row>
    <row r="70" spans="1:37" ht="15.75" hidden="1">
      <c r="A70" s="1"/>
      <c r="B70" s="3"/>
      <c r="C70" s="25"/>
      <c r="D70" s="18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9"/>
      <c r="AJ70" s="16">
        <f>SUM(D70:AI70)</f>
        <v>0</v>
      </c>
      <c r="AK70" s="20">
        <f t="shared" si="3"/>
        <v>0</v>
      </c>
    </row>
    <row r="71" spans="1:37" ht="12.75" hidden="1">
      <c r="A71" s="16"/>
      <c r="B71" s="14" t="s">
        <v>0</v>
      </c>
      <c r="C71" s="14"/>
      <c r="D71" s="14">
        <f aca="true" t="shared" si="4" ref="D71:AI71">SUM(D3:D70)</f>
        <v>59</v>
      </c>
      <c r="E71" s="14">
        <f t="shared" si="4"/>
        <v>51</v>
      </c>
      <c r="F71" s="14">
        <f t="shared" si="4"/>
        <v>13</v>
      </c>
      <c r="G71" s="14">
        <f t="shared" si="4"/>
        <v>16</v>
      </c>
      <c r="H71" s="14">
        <f t="shared" si="4"/>
        <v>57</v>
      </c>
      <c r="I71" s="14">
        <f t="shared" si="4"/>
        <v>43</v>
      </c>
      <c r="J71" s="14">
        <f t="shared" si="4"/>
        <v>15</v>
      </c>
      <c r="K71" s="14">
        <f t="shared" si="4"/>
        <v>8</v>
      </c>
      <c r="L71" s="14">
        <f t="shared" si="4"/>
        <v>51</v>
      </c>
      <c r="M71" s="14">
        <f t="shared" si="4"/>
        <v>37</v>
      </c>
      <c r="N71" s="14">
        <f t="shared" si="4"/>
        <v>15</v>
      </c>
      <c r="O71" s="14">
        <f t="shared" si="4"/>
        <v>3</v>
      </c>
      <c r="P71" s="14">
        <f t="shared" si="4"/>
        <v>52</v>
      </c>
      <c r="Q71" s="14">
        <f t="shared" si="4"/>
        <v>13</v>
      </c>
      <c r="R71" s="14">
        <f t="shared" si="4"/>
        <v>6</v>
      </c>
      <c r="S71" s="14">
        <f t="shared" si="4"/>
        <v>14</v>
      </c>
      <c r="T71" s="14">
        <f t="shared" si="4"/>
        <v>61</v>
      </c>
      <c r="U71" s="14">
        <f t="shared" si="4"/>
        <v>43</v>
      </c>
      <c r="V71" s="14">
        <f t="shared" si="4"/>
        <v>11</v>
      </c>
      <c r="W71" s="14">
        <f t="shared" si="4"/>
        <v>9</v>
      </c>
      <c r="X71" s="14">
        <f t="shared" si="4"/>
        <v>57</v>
      </c>
      <c r="Y71" s="14">
        <f t="shared" si="4"/>
        <v>56</v>
      </c>
      <c r="Z71" s="14">
        <f t="shared" si="4"/>
        <v>28</v>
      </c>
      <c r="AA71" s="14">
        <f t="shared" si="4"/>
        <v>13</v>
      </c>
      <c r="AB71" s="14">
        <f t="shared" si="4"/>
        <v>0</v>
      </c>
      <c r="AC71" s="14">
        <f t="shared" si="4"/>
        <v>0</v>
      </c>
      <c r="AD71" s="14">
        <f t="shared" si="4"/>
        <v>0</v>
      </c>
      <c r="AE71" s="14">
        <f t="shared" si="4"/>
        <v>0</v>
      </c>
      <c r="AF71" s="14">
        <f t="shared" si="4"/>
        <v>0</v>
      </c>
      <c r="AG71" s="14">
        <f t="shared" si="4"/>
        <v>0</v>
      </c>
      <c r="AH71" s="14">
        <f t="shared" si="4"/>
        <v>0</v>
      </c>
      <c r="AI71" s="14">
        <f t="shared" si="4"/>
        <v>0</v>
      </c>
      <c r="AK71" s="14"/>
    </row>
    <row r="72" spans="2:35" ht="12.75" hidden="1">
      <c r="B72" s="5" t="s">
        <v>1</v>
      </c>
      <c r="D72" s="29">
        <f>IF(D71=0,0,$A$1/D71)</f>
        <v>16.949152542372882</v>
      </c>
      <c r="E72" s="29">
        <f>IF(E71=0,0,$A$1/E71)</f>
        <v>19.607843137254903</v>
      </c>
      <c r="F72" s="29">
        <f>IF(F71=0,0,$A$1/F71)</f>
        <v>76.92307692307692</v>
      </c>
      <c r="G72" s="29">
        <f>IF(G71=0,0,$A$1/G71)</f>
        <v>62.5</v>
      </c>
      <c r="H72" s="29">
        <f aca="true" t="shared" si="5" ref="H72:AI72">IF(H71=0,0,$A$1/H71)</f>
        <v>17.54385964912281</v>
      </c>
      <c r="I72" s="29">
        <f t="shared" si="5"/>
        <v>23.25581395348837</v>
      </c>
      <c r="J72" s="29">
        <f t="shared" si="5"/>
        <v>66.66666666666667</v>
      </c>
      <c r="K72" s="29">
        <f t="shared" si="5"/>
        <v>125</v>
      </c>
      <c r="L72" s="29">
        <f t="shared" si="5"/>
        <v>19.607843137254903</v>
      </c>
      <c r="M72" s="29">
        <f t="shared" si="5"/>
        <v>27.027027027027028</v>
      </c>
      <c r="N72" s="29">
        <f t="shared" si="5"/>
        <v>66.66666666666667</v>
      </c>
      <c r="O72" s="29">
        <f t="shared" si="5"/>
        <v>333.3333333333333</v>
      </c>
      <c r="P72" s="29">
        <f t="shared" si="5"/>
        <v>19.23076923076923</v>
      </c>
      <c r="Q72" s="29">
        <f t="shared" si="5"/>
        <v>76.92307692307692</v>
      </c>
      <c r="R72" s="29">
        <f t="shared" si="5"/>
        <v>166.66666666666666</v>
      </c>
      <c r="S72" s="29">
        <f t="shared" si="5"/>
        <v>71.42857142857143</v>
      </c>
      <c r="T72" s="29">
        <f t="shared" si="5"/>
        <v>16.39344262295082</v>
      </c>
      <c r="U72" s="29">
        <f t="shared" si="5"/>
        <v>23.25581395348837</v>
      </c>
      <c r="V72" s="29">
        <f t="shared" si="5"/>
        <v>90.9090909090909</v>
      </c>
      <c r="W72" s="29">
        <f t="shared" si="5"/>
        <v>111.11111111111111</v>
      </c>
      <c r="X72" s="29">
        <f t="shared" si="5"/>
        <v>17.54385964912281</v>
      </c>
      <c r="Y72" s="29">
        <f t="shared" si="5"/>
        <v>17.857142857142858</v>
      </c>
      <c r="Z72" s="29">
        <f t="shared" si="5"/>
        <v>35.714285714285715</v>
      </c>
      <c r="AA72" s="29">
        <f t="shared" si="5"/>
        <v>76.92307692307692</v>
      </c>
      <c r="AB72" s="29">
        <f t="shared" si="5"/>
        <v>0</v>
      </c>
      <c r="AC72" s="29">
        <f t="shared" si="5"/>
        <v>0</v>
      </c>
      <c r="AD72" s="29">
        <f t="shared" si="5"/>
        <v>0</v>
      </c>
      <c r="AE72" s="29">
        <f t="shared" si="5"/>
        <v>0</v>
      </c>
      <c r="AF72" s="29">
        <f t="shared" si="5"/>
        <v>0</v>
      </c>
      <c r="AG72" s="29">
        <f t="shared" si="5"/>
        <v>0</v>
      </c>
      <c r="AH72" s="29">
        <f t="shared" si="5"/>
        <v>0</v>
      </c>
      <c r="AI72" s="29">
        <f t="shared" si="5"/>
        <v>0</v>
      </c>
    </row>
  </sheetData>
  <sheetProtection/>
  <mergeCells count="1">
    <mergeCell ref="D1:AI1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&amp;C&amp;14Средние девочки</oddHeader>
  </headerFooter>
  <ignoredErrors>
    <ignoredError sqref="AJ25:AK4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M73"/>
  <sheetViews>
    <sheetView workbookViewId="0" topLeftCell="A2">
      <pane ySplit="2" topLeftCell="A4" activePane="bottomLeft" state="frozen"/>
      <selection pane="topLeft" activeCell="A2" sqref="A2"/>
      <selection pane="bottomLeft" activeCell="A3" sqref="A3"/>
    </sheetView>
  </sheetViews>
  <sheetFormatPr defaultColWidth="9.00390625" defaultRowHeight="12.75"/>
  <cols>
    <col min="1" max="1" width="6.25390625" style="5" bestFit="1" customWidth="1"/>
    <col min="2" max="2" width="27.25390625" style="5" customWidth="1"/>
    <col min="3" max="3" width="7.00390625" style="5" customWidth="1"/>
    <col min="4" max="27" width="3.00390625" style="5" customWidth="1"/>
    <col min="28" max="35" width="3.00390625" style="5" hidden="1" customWidth="1"/>
    <col min="36" max="36" width="6.00390625" style="50" bestFit="1" customWidth="1"/>
    <col min="37" max="37" width="7.625" style="5" bestFit="1" customWidth="1"/>
    <col min="38" max="16384" width="9.125" style="5" customWidth="1"/>
  </cols>
  <sheetData>
    <row r="1" spans="1:39" ht="18" hidden="1">
      <c r="A1" s="176" t="s">
        <v>183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</row>
    <row r="2" spans="1:39" ht="13.5" thickBot="1">
      <c r="A2" s="53">
        <v>1000</v>
      </c>
      <c r="D2" s="172" t="s">
        <v>3</v>
      </c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L2" s="173" t="s">
        <v>180</v>
      </c>
      <c r="AM2" s="173"/>
    </row>
    <row r="3" spans="1:39" ht="13.5" thickBot="1">
      <c r="A3" s="141" t="s">
        <v>161</v>
      </c>
      <c r="B3" s="141" t="s">
        <v>2</v>
      </c>
      <c r="C3" s="7" t="s">
        <v>6</v>
      </c>
      <c r="D3" s="150">
        <v>1</v>
      </c>
      <c r="E3" s="151">
        <v>2</v>
      </c>
      <c r="F3" s="151">
        <v>3</v>
      </c>
      <c r="G3" s="151">
        <v>4</v>
      </c>
      <c r="H3" s="151">
        <v>5</v>
      </c>
      <c r="I3" s="151">
        <v>6</v>
      </c>
      <c r="J3" s="151">
        <v>7</v>
      </c>
      <c r="K3" s="151">
        <v>8</v>
      </c>
      <c r="L3" s="151">
        <v>9</v>
      </c>
      <c r="M3" s="151">
        <v>10</v>
      </c>
      <c r="N3" s="151">
        <v>11</v>
      </c>
      <c r="O3" s="151">
        <v>12</v>
      </c>
      <c r="P3" s="151">
        <v>13</v>
      </c>
      <c r="Q3" s="151">
        <v>14</v>
      </c>
      <c r="R3" s="151">
        <v>15</v>
      </c>
      <c r="S3" s="151">
        <v>16</v>
      </c>
      <c r="T3" s="151">
        <v>17</v>
      </c>
      <c r="U3" s="151">
        <v>18</v>
      </c>
      <c r="V3" s="151">
        <v>19</v>
      </c>
      <c r="W3" s="151">
        <v>20</v>
      </c>
      <c r="X3" s="151">
        <v>21</v>
      </c>
      <c r="Y3" s="151">
        <v>22</v>
      </c>
      <c r="Z3" s="151">
        <v>23</v>
      </c>
      <c r="AA3" s="151">
        <v>24</v>
      </c>
      <c r="AB3" s="9">
        <v>25</v>
      </c>
      <c r="AC3" s="9">
        <v>26</v>
      </c>
      <c r="AD3" s="9">
        <v>27</v>
      </c>
      <c r="AE3" s="9">
        <v>28</v>
      </c>
      <c r="AF3" s="9">
        <v>29</v>
      </c>
      <c r="AG3" s="9">
        <v>30</v>
      </c>
      <c r="AH3" s="9">
        <v>31</v>
      </c>
      <c r="AI3" s="10">
        <v>32</v>
      </c>
      <c r="AJ3" s="56" t="s">
        <v>4</v>
      </c>
      <c r="AK3" s="56" t="s">
        <v>5</v>
      </c>
      <c r="AL3" s="12" t="s">
        <v>181</v>
      </c>
      <c r="AM3" s="90" t="s">
        <v>182</v>
      </c>
    </row>
    <row r="4" spans="1:39" ht="15.75">
      <c r="A4" s="113">
        <v>1</v>
      </c>
      <c r="B4" s="152" t="s">
        <v>41</v>
      </c>
      <c r="C4" s="79">
        <v>2002</v>
      </c>
      <c r="D4" s="153">
        <v>1</v>
      </c>
      <c r="E4" s="100">
        <v>1</v>
      </c>
      <c r="F4" s="100">
        <v>1</v>
      </c>
      <c r="G4" s="100">
        <v>1</v>
      </c>
      <c r="H4" s="100">
        <v>1</v>
      </c>
      <c r="I4" s="100">
        <v>1</v>
      </c>
      <c r="J4" s="100">
        <v>1</v>
      </c>
      <c r="K4" s="100">
        <v>1</v>
      </c>
      <c r="L4" s="100">
        <v>1</v>
      </c>
      <c r="M4" s="100">
        <v>1</v>
      </c>
      <c r="N4" s="100">
        <v>1</v>
      </c>
      <c r="O4" s="100">
        <v>1</v>
      </c>
      <c r="P4" s="100">
        <v>1</v>
      </c>
      <c r="Q4" s="100">
        <v>1</v>
      </c>
      <c r="R4" s="100">
        <v>1</v>
      </c>
      <c r="S4" s="100">
        <v>1</v>
      </c>
      <c r="T4" s="100">
        <v>1</v>
      </c>
      <c r="U4" s="100">
        <v>1</v>
      </c>
      <c r="V4" s="100">
        <v>1</v>
      </c>
      <c r="W4" s="100">
        <v>1</v>
      </c>
      <c r="X4" s="100">
        <v>1</v>
      </c>
      <c r="Y4" s="100">
        <v>1</v>
      </c>
      <c r="Z4" s="100">
        <v>1</v>
      </c>
      <c r="AA4" s="101">
        <v>1</v>
      </c>
      <c r="AB4" s="13"/>
      <c r="AC4" s="14"/>
      <c r="AD4" s="14"/>
      <c r="AE4" s="14"/>
      <c r="AF4" s="14"/>
      <c r="AG4" s="14"/>
      <c r="AH4" s="14"/>
      <c r="AI4" s="15"/>
      <c r="AJ4" s="58">
        <f aca="true" t="shared" si="0" ref="AJ4:AJ9">SUM(D4:AI4)</f>
        <v>24</v>
      </c>
      <c r="AK4" s="61">
        <f>SUMPRODUCT(D4:AI4,$D$73:$AI$73)</f>
        <v>1579.0381910256183</v>
      </c>
      <c r="AL4" s="160" t="s">
        <v>186</v>
      </c>
      <c r="AM4" s="161" t="s">
        <v>186</v>
      </c>
    </row>
    <row r="5" spans="1:39" ht="15.75">
      <c r="A5" s="115">
        <v>2</v>
      </c>
      <c r="B5" s="70" t="s">
        <v>30</v>
      </c>
      <c r="C5" s="81">
        <v>2001</v>
      </c>
      <c r="D5" s="60">
        <v>1</v>
      </c>
      <c r="E5" s="11">
        <v>1</v>
      </c>
      <c r="F5" s="11">
        <v>1</v>
      </c>
      <c r="G5" s="11">
        <v>1</v>
      </c>
      <c r="H5" s="11">
        <v>1</v>
      </c>
      <c r="I5" s="11">
        <v>1</v>
      </c>
      <c r="J5" s="11">
        <v>1</v>
      </c>
      <c r="K5" s="11">
        <v>1</v>
      </c>
      <c r="L5" s="11">
        <v>1</v>
      </c>
      <c r="M5" s="11">
        <v>1</v>
      </c>
      <c r="N5" s="11">
        <v>1</v>
      </c>
      <c r="O5" s="11">
        <v>1</v>
      </c>
      <c r="P5" s="11">
        <v>1</v>
      </c>
      <c r="Q5" s="11">
        <v>1</v>
      </c>
      <c r="R5" s="11">
        <v>1</v>
      </c>
      <c r="S5" s="11">
        <v>1</v>
      </c>
      <c r="T5" s="11">
        <v>1</v>
      </c>
      <c r="U5" s="11">
        <v>1</v>
      </c>
      <c r="V5" s="11">
        <v>1</v>
      </c>
      <c r="W5" s="11">
        <v>1</v>
      </c>
      <c r="X5" s="11">
        <v>1</v>
      </c>
      <c r="Y5" s="11">
        <v>1</v>
      </c>
      <c r="Z5" s="11">
        <v>1</v>
      </c>
      <c r="AA5" s="103">
        <v>1</v>
      </c>
      <c r="AB5" s="18"/>
      <c r="AC5" s="16"/>
      <c r="AD5" s="16"/>
      <c r="AE5" s="16"/>
      <c r="AF5" s="16"/>
      <c r="AG5" s="16"/>
      <c r="AH5" s="16"/>
      <c r="AI5" s="19"/>
      <c r="AJ5" s="57">
        <f t="shared" si="0"/>
        <v>24</v>
      </c>
      <c r="AK5" s="62">
        <f>SUMPRODUCT(D5:AI5,$D$73:$AI$73)</f>
        <v>1579.0381910256183</v>
      </c>
      <c r="AL5" s="156" t="s">
        <v>184</v>
      </c>
      <c r="AM5" s="157" t="s">
        <v>185</v>
      </c>
    </row>
    <row r="6" spans="1:39" ht="15.75">
      <c r="A6" s="115">
        <v>3</v>
      </c>
      <c r="B6" s="69" t="s">
        <v>35</v>
      </c>
      <c r="C6" s="80">
        <v>2001</v>
      </c>
      <c r="D6" s="60">
        <v>1</v>
      </c>
      <c r="E6" s="11">
        <v>1</v>
      </c>
      <c r="F6" s="11">
        <v>1</v>
      </c>
      <c r="G6" s="11">
        <v>1</v>
      </c>
      <c r="H6" s="11">
        <v>1</v>
      </c>
      <c r="I6" s="11">
        <v>1</v>
      </c>
      <c r="J6" s="11">
        <v>1</v>
      </c>
      <c r="K6" s="11">
        <v>1</v>
      </c>
      <c r="L6" s="11">
        <v>1</v>
      </c>
      <c r="M6" s="11">
        <v>1</v>
      </c>
      <c r="N6" s="11">
        <v>1</v>
      </c>
      <c r="O6" s="11"/>
      <c r="P6" s="11">
        <v>1</v>
      </c>
      <c r="Q6" s="11">
        <v>1</v>
      </c>
      <c r="R6" s="11">
        <v>1</v>
      </c>
      <c r="S6" s="11">
        <v>1</v>
      </c>
      <c r="T6" s="11">
        <v>1</v>
      </c>
      <c r="U6" s="11">
        <v>1</v>
      </c>
      <c r="V6" s="11">
        <v>1</v>
      </c>
      <c r="W6" s="11">
        <v>1</v>
      </c>
      <c r="X6" s="11">
        <v>1</v>
      </c>
      <c r="Y6" s="11">
        <v>1</v>
      </c>
      <c r="Z6" s="11">
        <v>1</v>
      </c>
      <c r="AA6" s="103">
        <v>1</v>
      </c>
      <c r="AB6" s="18"/>
      <c r="AC6" s="16"/>
      <c r="AD6" s="16"/>
      <c r="AE6" s="16"/>
      <c r="AF6" s="16"/>
      <c r="AG6" s="16"/>
      <c r="AH6" s="16"/>
      <c r="AI6" s="19"/>
      <c r="AJ6" s="57">
        <f t="shared" si="0"/>
        <v>23</v>
      </c>
      <c r="AK6" s="62">
        <f>SUMPRODUCT(D6:AI6,$D$73:$AI$73)</f>
        <v>1245.704857692285</v>
      </c>
      <c r="AL6" s="154" t="s">
        <v>188</v>
      </c>
      <c r="AM6" s="155" t="s">
        <v>186</v>
      </c>
    </row>
    <row r="7" spans="1:39" ht="15.75">
      <c r="A7" s="115">
        <v>4</v>
      </c>
      <c r="B7" s="73" t="s">
        <v>37</v>
      </c>
      <c r="C7" s="85">
        <v>2001</v>
      </c>
      <c r="D7" s="60">
        <v>1</v>
      </c>
      <c r="E7" s="11">
        <v>1</v>
      </c>
      <c r="F7" s="11">
        <v>1</v>
      </c>
      <c r="G7" s="11">
        <v>1</v>
      </c>
      <c r="H7" s="11">
        <v>1</v>
      </c>
      <c r="I7" s="11">
        <v>1</v>
      </c>
      <c r="J7" s="11">
        <v>1</v>
      </c>
      <c r="K7" s="11"/>
      <c r="L7" s="11">
        <v>1</v>
      </c>
      <c r="M7" s="11">
        <v>1</v>
      </c>
      <c r="N7" s="11">
        <v>1</v>
      </c>
      <c r="O7" s="11"/>
      <c r="P7" s="11">
        <v>1</v>
      </c>
      <c r="Q7" s="11">
        <v>1</v>
      </c>
      <c r="R7" s="11">
        <v>1</v>
      </c>
      <c r="S7" s="11">
        <v>1</v>
      </c>
      <c r="T7" s="11">
        <v>1</v>
      </c>
      <c r="U7" s="11">
        <v>1</v>
      </c>
      <c r="V7" s="11">
        <v>1</v>
      </c>
      <c r="W7" s="11">
        <v>1</v>
      </c>
      <c r="X7" s="11">
        <v>1</v>
      </c>
      <c r="Y7" s="11">
        <v>1</v>
      </c>
      <c r="Z7" s="11">
        <v>1</v>
      </c>
      <c r="AA7" s="103">
        <v>1</v>
      </c>
      <c r="AB7" s="18"/>
      <c r="AC7" s="16"/>
      <c r="AD7" s="16"/>
      <c r="AE7" s="16"/>
      <c r="AF7" s="16"/>
      <c r="AG7" s="16"/>
      <c r="AH7" s="16"/>
      <c r="AI7" s="19"/>
      <c r="AJ7" s="57">
        <f>SUM(D7:AI7)</f>
        <v>22</v>
      </c>
      <c r="AK7" s="62">
        <f>SUMPRODUCT(D7:AI7,$D$73:$AI$73)</f>
        <v>1120.7048576922848</v>
      </c>
      <c r="AL7" s="154" t="s">
        <v>190</v>
      </c>
      <c r="AM7" s="155" t="s">
        <v>191</v>
      </c>
    </row>
    <row r="8" spans="1:39" ht="15.75">
      <c r="A8" s="115">
        <v>5</v>
      </c>
      <c r="B8" s="70" t="s">
        <v>50</v>
      </c>
      <c r="C8" s="81">
        <v>2002</v>
      </c>
      <c r="D8" s="60">
        <v>1</v>
      </c>
      <c r="E8" s="11">
        <v>1</v>
      </c>
      <c r="F8" s="11">
        <v>1</v>
      </c>
      <c r="G8" s="11">
        <v>1</v>
      </c>
      <c r="H8" s="11">
        <v>1</v>
      </c>
      <c r="I8" s="11">
        <v>1</v>
      </c>
      <c r="J8" s="11">
        <v>1</v>
      </c>
      <c r="K8" s="11">
        <v>1</v>
      </c>
      <c r="L8" s="11">
        <v>1</v>
      </c>
      <c r="M8" s="11">
        <v>1</v>
      </c>
      <c r="N8" s="11">
        <v>1</v>
      </c>
      <c r="O8" s="11">
        <v>1</v>
      </c>
      <c r="P8" s="11">
        <v>1</v>
      </c>
      <c r="Q8" s="11">
        <v>1</v>
      </c>
      <c r="R8" s="11">
        <v>1</v>
      </c>
      <c r="S8" s="11">
        <v>1</v>
      </c>
      <c r="T8" s="11">
        <v>1</v>
      </c>
      <c r="U8" s="11">
        <v>1</v>
      </c>
      <c r="V8" s="11">
        <v>1</v>
      </c>
      <c r="W8" s="11">
        <v>1</v>
      </c>
      <c r="X8" s="11">
        <v>1</v>
      </c>
      <c r="Y8" s="11">
        <v>1</v>
      </c>
      <c r="Z8" s="11">
        <v>1</v>
      </c>
      <c r="AA8" s="103">
        <v>1</v>
      </c>
      <c r="AB8" s="18"/>
      <c r="AC8" s="16"/>
      <c r="AD8" s="16"/>
      <c r="AE8" s="16"/>
      <c r="AF8" s="16"/>
      <c r="AG8" s="16"/>
      <c r="AH8" s="16"/>
      <c r="AI8" s="19"/>
      <c r="AJ8" s="57">
        <f t="shared" si="0"/>
        <v>24</v>
      </c>
      <c r="AK8" s="62">
        <f>SUMPRODUCT(D8:AI8,$D$73:$AI$73)</f>
        <v>1579.0381910256183</v>
      </c>
      <c r="AL8" s="154" t="s">
        <v>187</v>
      </c>
      <c r="AM8" s="155" t="s">
        <v>184</v>
      </c>
    </row>
    <row r="9" spans="1:39" ht="16.5" thickBot="1">
      <c r="A9" s="115">
        <v>6</v>
      </c>
      <c r="B9" s="70" t="s">
        <v>36</v>
      </c>
      <c r="C9" s="81">
        <v>2001</v>
      </c>
      <c r="D9" s="60">
        <v>1</v>
      </c>
      <c r="E9" s="11">
        <v>1</v>
      </c>
      <c r="F9" s="11">
        <v>1</v>
      </c>
      <c r="G9" s="11">
        <v>1</v>
      </c>
      <c r="H9" s="11">
        <v>1</v>
      </c>
      <c r="I9" s="11">
        <v>1</v>
      </c>
      <c r="J9" s="11">
        <v>1</v>
      </c>
      <c r="K9" s="11"/>
      <c r="L9" s="11">
        <v>1</v>
      </c>
      <c r="M9" s="11">
        <v>1</v>
      </c>
      <c r="N9" s="11">
        <v>1</v>
      </c>
      <c r="O9" s="11"/>
      <c r="P9" s="11">
        <v>1</v>
      </c>
      <c r="Q9" s="11">
        <v>1</v>
      </c>
      <c r="R9" s="11">
        <v>1</v>
      </c>
      <c r="S9" s="11">
        <v>1</v>
      </c>
      <c r="T9" s="11">
        <v>1</v>
      </c>
      <c r="U9" s="11">
        <v>1</v>
      </c>
      <c r="V9" s="11">
        <v>1</v>
      </c>
      <c r="W9" s="11">
        <v>1</v>
      </c>
      <c r="X9" s="11">
        <v>1</v>
      </c>
      <c r="Y9" s="11">
        <v>1</v>
      </c>
      <c r="Z9" s="11">
        <v>1</v>
      </c>
      <c r="AA9" s="103">
        <v>1</v>
      </c>
      <c r="AB9" s="18"/>
      <c r="AC9" s="16"/>
      <c r="AD9" s="16"/>
      <c r="AE9" s="16"/>
      <c r="AF9" s="16"/>
      <c r="AG9" s="16"/>
      <c r="AH9" s="16"/>
      <c r="AI9" s="19"/>
      <c r="AJ9" s="57">
        <f t="shared" si="0"/>
        <v>22</v>
      </c>
      <c r="AK9" s="62">
        <f>SUMPRODUCT(D9:AI9,$D$73:$AI$73)</f>
        <v>1120.7048576922848</v>
      </c>
      <c r="AL9" s="158">
        <v>0</v>
      </c>
      <c r="AM9" s="159" t="s">
        <v>189</v>
      </c>
    </row>
    <row r="10" spans="1:37" ht="15.75">
      <c r="A10" s="115">
        <v>7</v>
      </c>
      <c r="B10" s="68" t="s">
        <v>34</v>
      </c>
      <c r="C10" s="84">
        <v>2001</v>
      </c>
      <c r="D10" s="66">
        <v>1</v>
      </c>
      <c r="E10" s="51">
        <v>1</v>
      </c>
      <c r="F10" s="51">
        <v>1</v>
      </c>
      <c r="G10" s="51">
        <v>1</v>
      </c>
      <c r="H10" s="51">
        <v>1</v>
      </c>
      <c r="I10" s="51">
        <v>1</v>
      </c>
      <c r="J10" s="51">
        <v>1</v>
      </c>
      <c r="K10" s="51">
        <v>1</v>
      </c>
      <c r="L10" s="51">
        <v>1</v>
      </c>
      <c r="M10" s="51">
        <v>1</v>
      </c>
      <c r="N10" s="51">
        <v>1</v>
      </c>
      <c r="O10" s="51"/>
      <c r="P10" s="51">
        <v>1</v>
      </c>
      <c r="Q10" s="51">
        <v>1</v>
      </c>
      <c r="R10" s="51"/>
      <c r="S10" s="51">
        <v>1</v>
      </c>
      <c r="T10" s="51">
        <v>1</v>
      </c>
      <c r="U10" s="51">
        <v>1</v>
      </c>
      <c r="V10" s="51">
        <v>1</v>
      </c>
      <c r="W10" s="51">
        <v>1</v>
      </c>
      <c r="X10" s="51">
        <v>1</v>
      </c>
      <c r="Y10" s="51">
        <v>1</v>
      </c>
      <c r="Z10" s="51">
        <v>1</v>
      </c>
      <c r="AA10" s="105">
        <v>1</v>
      </c>
      <c r="AB10" s="13"/>
      <c r="AC10" s="14"/>
      <c r="AD10" s="14"/>
      <c r="AE10" s="14"/>
      <c r="AF10" s="14"/>
      <c r="AG10" s="14"/>
      <c r="AH10" s="14"/>
      <c r="AI10" s="15"/>
      <c r="AJ10" s="58">
        <f aca="true" t="shared" si="1" ref="AJ10:AJ35">SUM(D10:AI10)</f>
        <v>22</v>
      </c>
      <c r="AK10" s="63">
        <f aca="true" t="shared" si="2" ref="AK10:AK35">SUMPRODUCT(D10:AI10,$D$73:$AI$73)</f>
        <v>1079.0381910256183</v>
      </c>
    </row>
    <row r="11" spans="1:37" ht="15.75">
      <c r="A11" s="115">
        <v>8</v>
      </c>
      <c r="B11" s="73" t="s">
        <v>45</v>
      </c>
      <c r="C11" s="85">
        <v>2002</v>
      </c>
      <c r="D11" s="60">
        <v>1</v>
      </c>
      <c r="E11" s="11">
        <v>1</v>
      </c>
      <c r="F11" s="11">
        <v>1</v>
      </c>
      <c r="G11" s="11">
        <v>1</v>
      </c>
      <c r="H11" s="11">
        <v>1</v>
      </c>
      <c r="I11" s="11">
        <v>1</v>
      </c>
      <c r="J11" s="11">
        <v>1</v>
      </c>
      <c r="K11" s="11">
        <v>1</v>
      </c>
      <c r="L11" s="11">
        <v>1</v>
      </c>
      <c r="M11" s="11">
        <v>1</v>
      </c>
      <c r="N11" s="11">
        <v>1</v>
      </c>
      <c r="O11" s="11"/>
      <c r="P11" s="11">
        <v>1</v>
      </c>
      <c r="Q11" s="11">
        <v>1</v>
      </c>
      <c r="R11" s="11"/>
      <c r="S11" s="11">
        <v>1</v>
      </c>
      <c r="T11" s="11">
        <v>1</v>
      </c>
      <c r="U11" s="11">
        <v>1</v>
      </c>
      <c r="V11" s="11">
        <v>1</v>
      </c>
      <c r="W11" s="11"/>
      <c r="X11" s="11">
        <v>1</v>
      </c>
      <c r="Y11" s="11">
        <v>1</v>
      </c>
      <c r="Z11" s="11">
        <v>1</v>
      </c>
      <c r="AA11" s="103">
        <v>1</v>
      </c>
      <c r="AB11" s="18"/>
      <c r="AC11" s="16"/>
      <c r="AD11" s="16"/>
      <c r="AE11" s="16"/>
      <c r="AF11" s="16"/>
      <c r="AG11" s="16"/>
      <c r="AH11" s="16"/>
      <c r="AI11" s="19"/>
      <c r="AJ11" s="57">
        <f t="shared" si="1"/>
        <v>21</v>
      </c>
      <c r="AK11" s="62">
        <f t="shared" si="2"/>
        <v>967.9270799145072</v>
      </c>
    </row>
    <row r="12" spans="1:37" ht="15.75">
      <c r="A12" s="115">
        <v>9</v>
      </c>
      <c r="B12" s="70" t="s">
        <v>38</v>
      </c>
      <c r="C12" s="81">
        <v>2002</v>
      </c>
      <c r="D12" s="60">
        <v>1</v>
      </c>
      <c r="E12" s="11">
        <v>1</v>
      </c>
      <c r="F12" s="11"/>
      <c r="G12" s="11">
        <v>1</v>
      </c>
      <c r="H12" s="11">
        <v>1</v>
      </c>
      <c r="I12" s="11">
        <v>1</v>
      </c>
      <c r="J12" s="11">
        <v>1</v>
      </c>
      <c r="K12" s="11"/>
      <c r="L12" s="11">
        <v>1</v>
      </c>
      <c r="M12" s="11">
        <v>1</v>
      </c>
      <c r="N12" s="11">
        <v>1</v>
      </c>
      <c r="O12" s="11"/>
      <c r="P12" s="11">
        <v>1</v>
      </c>
      <c r="Q12" s="11"/>
      <c r="R12" s="11"/>
      <c r="S12" s="11"/>
      <c r="T12" s="11">
        <v>1</v>
      </c>
      <c r="U12" s="11">
        <v>1</v>
      </c>
      <c r="V12" s="11">
        <v>1</v>
      </c>
      <c r="W12" s="11">
        <v>1</v>
      </c>
      <c r="X12" s="11">
        <v>1</v>
      </c>
      <c r="Y12" s="11">
        <v>1</v>
      </c>
      <c r="Z12" s="11">
        <v>1</v>
      </c>
      <c r="AA12" s="103">
        <v>1</v>
      </c>
      <c r="AB12" s="18"/>
      <c r="AC12" s="16"/>
      <c r="AD12" s="16"/>
      <c r="AE12" s="16"/>
      <c r="AF12" s="16"/>
      <c r="AG12" s="16"/>
      <c r="AH12" s="16"/>
      <c r="AI12" s="19"/>
      <c r="AJ12" s="57">
        <f t="shared" si="1"/>
        <v>18</v>
      </c>
      <c r="AK12" s="62">
        <f t="shared" si="2"/>
        <v>728.763465750893</v>
      </c>
    </row>
    <row r="13" spans="1:37" ht="15.75">
      <c r="A13" s="115">
        <v>10</v>
      </c>
      <c r="B13" s="70" t="s">
        <v>42</v>
      </c>
      <c r="C13" s="81">
        <v>2002</v>
      </c>
      <c r="D13" s="60">
        <v>1</v>
      </c>
      <c r="E13" s="11">
        <v>1</v>
      </c>
      <c r="F13" s="11"/>
      <c r="G13" s="11"/>
      <c r="H13" s="11">
        <v>1</v>
      </c>
      <c r="I13" s="11">
        <v>1</v>
      </c>
      <c r="J13" s="11"/>
      <c r="K13" s="11"/>
      <c r="L13" s="11">
        <v>1</v>
      </c>
      <c r="M13" s="11">
        <v>1</v>
      </c>
      <c r="N13" s="11"/>
      <c r="O13" s="11"/>
      <c r="P13" s="11">
        <v>1</v>
      </c>
      <c r="Q13" s="11">
        <v>1</v>
      </c>
      <c r="R13" s="11"/>
      <c r="S13" s="11">
        <v>1</v>
      </c>
      <c r="T13" s="11">
        <v>1</v>
      </c>
      <c r="U13" s="11">
        <v>1</v>
      </c>
      <c r="V13" s="11"/>
      <c r="W13" s="11"/>
      <c r="X13" s="11">
        <v>1</v>
      </c>
      <c r="Y13" s="11">
        <v>1</v>
      </c>
      <c r="Z13" s="11">
        <v>1</v>
      </c>
      <c r="AA13" s="103"/>
      <c r="AB13" s="18"/>
      <c r="AC13" s="16"/>
      <c r="AD13" s="16"/>
      <c r="AE13" s="16"/>
      <c r="AF13" s="16"/>
      <c r="AG13" s="16"/>
      <c r="AH13" s="16"/>
      <c r="AI13" s="19"/>
      <c r="AJ13" s="57">
        <f t="shared" si="1"/>
        <v>14</v>
      </c>
      <c r="AK13" s="62">
        <f t="shared" si="2"/>
        <v>402.33850182592903</v>
      </c>
    </row>
    <row r="14" spans="1:37" ht="15.75">
      <c r="A14" s="115">
        <v>11</v>
      </c>
      <c r="B14" s="71" t="s">
        <v>39</v>
      </c>
      <c r="C14" s="140">
        <v>2002</v>
      </c>
      <c r="D14" s="60">
        <v>1</v>
      </c>
      <c r="E14" s="11">
        <v>1</v>
      </c>
      <c r="F14" s="11"/>
      <c r="G14" s="11"/>
      <c r="H14" s="11">
        <v>1</v>
      </c>
      <c r="I14" s="11">
        <v>1</v>
      </c>
      <c r="J14" s="11">
        <v>1</v>
      </c>
      <c r="K14" s="11"/>
      <c r="L14" s="11">
        <v>1</v>
      </c>
      <c r="M14" s="11">
        <v>1</v>
      </c>
      <c r="N14" s="11"/>
      <c r="O14" s="11"/>
      <c r="P14" s="11">
        <v>1</v>
      </c>
      <c r="Q14" s="11"/>
      <c r="R14" s="11"/>
      <c r="S14" s="11"/>
      <c r="T14" s="11">
        <v>1</v>
      </c>
      <c r="U14" s="11">
        <v>1</v>
      </c>
      <c r="V14" s="11"/>
      <c r="W14" s="11"/>
      <c r="X14" s="11">
        <v>1</v>
      </c>
      <c r="Y14" s="11">
        <v>1</v>
      </c>
      <c r="Z14" s="11">
        <v>1</v>
      </c>
      <c r="AA14" s="103">
        <v>1</v>
      </c>
      <c r="AB14" s="18"/>
      <c r="AC14" s="16"/>
      <c r="AD14" s="16"/>
      <c r="AE14" s="16"/>
      <c r="AF14" s="16"/>
      <c r="AG14" s="16"/>
      <c r="AH14" s="16"/>
      <c r="AI14" s="19"/>
      <c r="AJ14" s="57">
        <f t="shared" si="1"/>
        <v>14</v>
      </c>
      <c r="AK14" s="62">
        <f t="shared" si="2"/>
        <v>397.57659706402427</v>
      </c>
    </row>
    <row r="15" spans="1:37" ht="15.75">
      <c r="A15" s="115">
        <v>12</v>
      </c>
      <c r="B15" s="70" t="s">
        <v>49</v>
      </c>
      <c r="C15" s="81">
        <v>2001</v>
      </c>
      <c r="D15" s="60">
        <v>1</v>
      </c>
      <c r="E15" s="11">
        <v>1</v>
      </c>
      <c r="F15" s="11"/>
      <c r="G15" s="11"/>
      <c r="H15" s="11">
        <v>1</v>
      </c>
      <c r="I15" s="11">
        <v>1</v>
      </c>
      <c r="J15" s="11"/>
      <c r="K15" s="11"/>
      <c r="L15" s="11">
        <v>1</v>
      </c>
      <c r="M15" s="11">
        <v>1</v>
      </c>
      <c r="N15" s="11"/>
      <c r="O15" s="11"/>
      <c r="P15" s="11">
        <v>1</v>
      </c>
      <c r="Q15" s="11"/>
      <c r="R15" s="11"/>
      <c r="S15" s="11"/>
      <c r="T15" s="11">
        <v>1</v>
      </c>
      <c r="U15" s="11">
        <v>1</v>
      </c>
      <c r="V15" s="11"/>
      <c r="W15" s="11"/>
      <c r="X15" s="11">
        <v>1</v>
      </c>
      <c r="Y15" s="11">
        <v>1</v>
      </c>
      <c r="Z15" s="11">
        <v>1</v>
      </c>
      <c r="AA15" s="103">
        <v>1</v>
      </c>
      <c r="AB15" s="18"/>
      <c r="AC15" s="16"/>
      <c r="AD15" s="16"/>
      <c r="AE15" s="16"/>
      <c r="AF15" s="16"/>
      <c r="AG15" s="16"/>
      <c r="AH15" s="16"/>
      <c r="AI15" s="19"/>
      <c r="AJ15" s="57">
        <f t="shared" si="1"/>
        <v>13</v>
      </c>
      <c r="AK15" s="62">
        <f t="shared" si="2"/>
        <v>330.90993039735764</v>
      </c>
    </row>
    <row r="16" spans="1:37" ht="15.75">
      <c r="A16" s="115">
        <v>13</v>
      </c>
      <c r="B16" s="74" t="s">
        <v>43</v>
      </c>
      <c r="C16" s="86">
        <v>2002</v>
      </c>
      <c r="D16" s="60">
        <v>1</v>
      </c>
      <c r="E16" s="11">
        <v>1</v>
      </c>
      <c r="F16" s="11"/>
      <c r="G16" s="11"/>
      <c r="H16" s="11">
        <v>1</v>
      </c>
      <c r="I16" s="11">
        <v>1</v>
      </c>
      <c r="J16" s="11"/>
      <c r="K16" s="11"/>
      <c r="L16" s="11">
        <v>1</v>
      </c>
      <c r="M16" s="11">
        <v>1</v>
      </c>
      <c r="N16" s="11"/>
      <c r="O16" s="11"/>
      <c r="P16" s="11">
        <v>1</v>
      </c>
      <c r="Q16" s="11"/>
      <c r="R16" s="11"/>
      <c r="S16" s="11">
        <v>1</v>
      </c>
      <c r="T16" s="11">
        <v>1</v>
      </c>
      <c r="U16" s="11">
        <v>1</v>
      </c>
      <c r="V16" s="11"/>
      <c r="W16" s="11"/>
      <c r="X16" s="11">
        <v>1</v>
      </c>
      <c r="Y16" s="11">
        <v>1</v>
      </c>
      <c r="Z16" s="11"/>
      <c r="AA16" s="103"/>
      <c r="AB16" s="18"/>
      <c r="AC16" s="16"/>
      <c r="AD16" s="16"/>
      <c r="AE16" s="16"/>
      <c r="AF16" s="16"/>
      <c r="AG16" s="16"/>
      <c r="AH16" s="16"/>
      <c r="AI16" s="19"/>
      <c r="AJ16" s="57">
        <f t="shared" si="1"/>
        <v>12</v>
      </c>
      <c r="AK16" s="62">
        <f t="shared" si="2"/>
        <v>289.7011391885664</v>
      </c>
    </row>
    <row r="17" spans="1:37" ht="15.75">
      <c r="A17" s="115">
        <v>14</v>
      </c>
      <c r="B17" s="69" t="s">
        <v>48</v>
      </c>
      <c r="C17" s="80">
        <v>2002</v>
      </c>
      <c r="D17" s="60">
        <v>1</v>
      </c>
      <c r="E17" s="11">
        <v>1</v>
      </c>
      <c r="F17" s="11"/>
      <c r="G17" s="11"/>
      <c r="H17" s="11">
        <v>1</v>
      </c>
      <c r="I17" s="11">
        <v>1</v>
      </c>
      <c r="J17" s="11"/>
      <c r="K17" s="11"/>
      <c r="L17" s="11">
        <v>1</v>
      </c>
      <c r="M17" s="11">
        <v>1</v>
      </c>
      <c r="N17" s="11"/>
      <c r="O17" s="11"/>
      <c r="P17" s="11">
        <v>1</v>
      </c>
      <c r="Q17" s="11"/>
      <c r="R17" s="11"/>
      <c r="S17" s="11"/>
      <c r="T17" s="11">
        <v>1</v>
      </c>
      <c r="U17" s="11">
        <v>1</v>
      </c>
      <c r="V17" s="11"/>
      <c r="W17" s="11"/>
      <c r="X17" s="11">
        <v>1</v>
      </c>
      <c r="Y17" s="11">
        <v>1</v>
      </c>
      <c r="Z17" s="11">
        <v>1</v>
      </c>
      <c r="AA17" s="103"/>
      <c r="AB17" s="18"/>
      <c r="AC17" s="16"/>
      <c r="AD17" s="16"/>
      <c r="AE17" s="16"/>
      <c r="AF17" s="16"/>
      <c r="AG17" s="16"/>
      <c r="AH17" s="16"/>
      <c r="AI17" s="19"/>
      <c r="AJ17" s="57">
        <f t="shared" si="1"/>
        <v>12</v>
      </c>
      <c r="AK17" s="62">
        <f t="shared" si="2"/>
        <v>253.9868534742807</v>
      </c>
    </row>
    <row r="18" spans="1:37" ht="15.75">
      <c r="A18" s="115">
        <v>15</v>
      </c>
      <c r="B18" s="72" t="s">
        <v>40</v>
      </c>
      <c r="C18" s="86">
        <v>2001</v>
      </c>
      <c r="D18" s="60">
        <v>1</v>
      </c>
      <c r="E18" s="11">
        <v>1</v>
      </c>
      <c r="F18" s="11"/>
      <c r="G18" s="11"/>
      <c r="H18" s="11">
        <v>1</v>
      </c>
      <c r="I18" s="11">
        <v>1</v>
      </c>
      <c r="J18" s="11"/>
      <c r="K18" s="11"/>
      <c r="L18" s="11">
        <v>1</v>
      </c>
      <c r="M18" s="11">
        <v>1</v>
      </c>
      <c r="N18" s="11"/>
      <c r="O18" s="11"/>
      <c r="P18" s="11">
        <v>1</v>
      </c>
      <c r="Q18" s="11"/>
      <c r="R18" s="11"/>
      <c r="S18" s="11"/>
      <c r="T18" s="11">
        <v>1</v>
      </c>
      <c r="U18" s="11">
        <v>1</v>
      </c>
      <c r="V18" s="11"/>
      <c r="W18" s="11"/>
      <c r="X18" s="11">
        <v>1</v>
      </c>
      <c r="Y18" s="11">
        <v>1</v>
      </c>
      <c r="Z18" s="11"/>
      <c r="AA18" s="103"/>
      <c r="AB18" s="18"/>
      <c r="AC18" s="16"/>
      <c r="AD18" s="16"/>
      <c r="AE18" s="16"/>
      <c r="AF18" s="16"/>
      <c r="AG18" s="16"/>
      <c r="AH18" s="16"/>
      <c r="AI18" s="19"/>
      <c r="AJ18" s="57">
        <f t="shared" si="1"/>
        <v>11</v>
      </c>
      <c r="AK18" s="62">
        <f t="shared" si="2"/>
        <v>218.27256775999498</v>
      </c>
    </row>
    <row r="19" spans="1:37" ht="15.75">
      <c r="A19" s="115">
        <v>15</v>
      </c>
      <c r="B19" s="70" t="s">
        <v>47</v>
      </c>
      <c r="C19" s="81">
        <v>2001</v>
      </c>
      <c r="D19" s="60">
        <v>1</v>
      </c>
      <c r="E19" s="11">
        <v>1</v>
      </c>
      <c r="F19" s="11"/>
      <c r="G19" s="11"/>
      <c r="H19" s="11">
        <v>1</v>
      </c>
      <c r="I19" s="11">
        <v>1</v>
      </c>
      <c r="J19" s="11"/>
      <c r="K19" s="11"/>
      <c r="L19" s="11">
        <v>1</v>
      </c>
      <c r="M19" s="11">
        <v>1</v>
      </c>
      <c r="N19" s="11"/>
      <c r="O19" s="11"/>
      <c r="P19" s="11">
        <v>1</v>
      </c>
      <c r="Q19" s="11"/>
      <c r="R19" s="11"/>
      <c r="S19" s="11"/>
      <c r="T19" s="11">
        <v>1</v>
      </c>
      <c r="U19" s="11">
        <v>1</v>
      </c>
      <c r="V19" s="11"/>
      <c r="W19" s="11"/>
      <c r="X19" s="11">
        <v>1</v>
      </c>
      <c r="Y19" s="11">
        <v>1</v>
      </c>
      <c r="Z19" s="11"/>
      <c r="AA19" s="103"/>
      <c r="AB19" s="18"/>
      <c r="AC19" s="16"/>
      <c r="AD19" s="16"/>
      <c r="AE19" s="16"/>
      <c r="AF19" s="16"/>
      <c r="AG19" s="16"/>
      <c r="AH19" s="16"/>
      <c r="AI19" s="19"/>
      <c r="AJ19" s="57">
        <f t="shared" si="1"/>
        <v>11</v>
      </c>
      <c r="AK19" s="62">
        <f t="shared" si="2"/>
        <v>218.27256775999498</v>
      </c>
    </row>
    <row r="20" spans="1:37" ht="15.75">
      <c r="A20" s="115">
        <v>15</v>
      </c>
      <c r="B20" s="70" t="s">
        <v>52</v>
      </c>
      <c r="C20" s="81">
        <v>2001</v>
      </c>
      <c r="D20" s="60">
        <v>1</v>
      </c>
      <c r="E20" s="11">
        <v>1</v>
      </c>
      <c r="F20" s="11"/>
      <c r="G20" s="11"/>
      <c r="H20" s="11">
        <v>1</v>
      </c>
      <c r="I20" s="11">
        <v>1</v>
      </c>
      <c r="J20" s="11"/>
      <c r="K20" s="11"/>
      <c r="L20" s="11">
        <v>1</v>
      </c>
      <c r="M20" s="11">
        <v>1</v>
      </c>
      <c r="N20" s="11"/>
      <c r="O20" s="11"/>
      <c r="P20" s="11">
        <v>1</v>
      </c>
      <c r="Q20" s="11"/>
      <c r="R20" s="11"/>
      <c r="S20" s="11"/>
      <c r="T20" s="11">
        <v>1</v>
      </c>
      <c r="U20" s="11">
        <v>1</v>
      </c>
      <c r="V20" s="11"/>
      <c r="W20" s="11"/>
      <c r="X20" s="11">
        <v>1</v>
      </c>
      <c r="Y20" s="11">
        <v>1</v>
      </c>
      <c r="Z20" s="11"/>
      <c r="AA20" s="103"/>
      <c r="AB20" s="18"/>
      <c r="AC20" s="16"/>
      <c r="AD20" s="16"/>
      <c r="AE20" s="16"/>
      <c r="AF20" s="16"/>
      <c r="AG20" s="16"/>
      <c r="AH20" s="16"/>
      <c r="AI20" s="19"/>
      <c r="AJ20" s="57">
        <f t="shared" si="1"/>
        <v>11</v>
      </c>
      <c r="AK20" s="62">
        <f t="shared" si="2"/>
        <v>218.27256775999498</v>
      </c>
    </row>
    <row r="21" spans="1:37" ht="15.75">
      <c r="A21" s="115">
        <v>18</v>
      </c>
      <c r="B21" s="73" t="s">
        <v>44</v>
      </c>
      <c r="C21" s="85">
        <v>2002</v>
      </c>
      <c r="D21" s="60">
        <v>1</v>
      </c>
      <c r="E21" s="11">
        <v>1</v>
      </c>
      <c r="F21" s="11"/>
      <c r="G21" s="11"/>
      <c r="H21" s="11">
        <v>1</v>
      </c>
      <c r="I21" s="11">
        <v>1</v>
      </c>
      <c r="J21" s="11"/>
      <c r="K21" s="11"/>
      <c r="L21" s="11">
        <v>1</v>
      </c>
      <c r="M21" s="11"/>
      <c r="N21" s="11"/>
      <c r="O21" s="11"/>
      <c r="P21" s="11">
        <v>1</v>
      </c>
      <c r="Q21" s="11"/>
      <c r="R21" s="11"/>
      <c r="S21" s="11"/>
      <c r="T21" s="11">
        <v>1</v>
      </c>
      <c r="U21" s="11">
        <v>1</v>
      </c>
      <c r="V21" s="11"/>
      <c r="W21" s="11"/>
      <c r="X21" s="11">
        <v>1</v>
      </c>
      <c r="Y21" s="11">
        <v>1</v>
      </c>
      <c r="Z21" s="11"/>
      <c r="AA21" s="103"/>
      <c r="AB21" s="18"/>
      <c r="AC21" s="16"/>
      <c r="AD21" s="16"/>
      <c r="AE21" s="16"/>
      <c r="AF21" s="16"/>
      <c r="AG21" s="16"/>
      <c r="AH21" s="16"/>
      <c r="AI21" s="19"/>
      <c r="AJ21" s="57">
        <f t="shared" si="1"/>
        <v>10</v>
      </c>
      <c r="AK21" s="62">
        <f t="shared" si="2"/>
        <v>191.24554073296795</v>
      </c>
    </row>
    <row r="22" spans="1:37" ht="15.75">
      <c r="A22" s="115">
        <v>19</v>
      </c>
      <c r="B22" s="69" t="s">
        <v>31</v>
      </c>
      <c r="C22" s="80">
        <v>2002</v>
      </c>
      <c r="D22" s="60">
        <v>1</v>
      </c>
      <c r="E22" s="11">
        <v>1</v>
      </c>
      <c r="F22" s="11"/>
      <c r="G22" s="11"/>
      <c r="H22" s="11">
        <v>1</v>
      </c>
      <c r="I22" s="11"/>
      <c r="J22" s="11"/>
      <c r="K22" s="11"/>
      <c r="L22" s="11">
        <v>1</v>
      </c>
      <c r="M22" s="11"/>
      <c r="N22" s="11"/>
      <c r="O22" s="11"/>
      <c r="P22" s="11">
        <v>1</v>
      </c>
      <c r="Q22" s="11"/>
      <c r="R22" s="11"/>
      <c r="S22" s="11"/>
      <c r="T22" s="11">
        <v>1</v>
      </c>
      <c r="U22" s="11">
        <v>1</v>
      </c>
      <c r="V22" s="11"/>
      <c r="W22" s="11"/>
      <c r="X22" s="11">
        <v>1</v>
      </c>
      <c r="Y22" s="11">
        <v>1</v>
      </c>
      <c r="Z22" s="11"/>
      <c r="AA22" s="103"/>
      <c r="AB22" s="18"/>
      <c r="AC22" s="16"/>
      <c r="AD22" s="16"/>
      <c r="AE22" s="16"/>
      <c r="AF22" s="16"/>
      <c r="AG22" s="16"/>
      <c r="AH22" s="16"/>
      <c r="AI22" s="19"/>
      <c r="AJ22" s="57">
        <f t="shared" si="1"/>
        <v>9</v>
      </c>
      <c r="AK22" s="62">
        <f t="shared" si="2"/>
        <v>167.98972677947958</v>
      </c>
    </row>
    <row r="23" spans="1:37" ht="15.75">
      <c r="A23" s="115">
        <v>19</v>
      </c>
      <c r="B23" s="70" t="s">
        <v>51</v>
      </c>
      <c r="C23" s="81">
        <v>2002</v>
      </c>
      <c r="D23" s="60">
        <v>1</v>
      </c>
      <c r="E23" s="11">
        <v>1</v>
      </c>
      <c r="F23" s="11"/>
      <c r="G23" s="11"/>
      <c r="H23" s="11">
        <v>1</v>
      </c>
      <c r="I23" s="11"/>
      <c r="J23" s="11"/>
      <c r="K23" s="11"/>
      <c r="L23" s="11">
        <v>1</v>
      </c>
      <c r="M23" s="11"/>
      <c r="N23" s="11"/>
      <c r="O23" s="11"/>
      <c r="P23" s="11">
        <v>1</v>
      </c>
      <c r="Q23" s="11"/>
      <c r="R23" s="11"/>
      <c r="S23" s="11"/>
      <c r="T23" s="11">
        <v>1</v>
      </c>
      <c r="U23" s="11">
        <v>1</v>
      </c>
      <c r="V23" s="11"/>
      <c r="W23" s="11"/>
      <c r="X23" s="11">
        <v>1</v>
      </c>
      <c r="Y23" s="11">
        <v>1</v>
      </c>
      <c r="Z23" s="11"/>
      <c r="AA23" s="103"/>
      <c r="AB23" s="18"/>
      <c r="AC23" s="16"/>
      <c r="AD23" s="16"/>
      <c r="AE23" s="16"/>
      <c r="AF23" s="16"/>
      <c r="AG23" s="16"/>
      <c r="AH23" s="16"/>
      <c r="AI23" s="19"/>
      <c r="AJ23" s="57">
        <f t="shared" si="1"/>
        <v>9</v>
      </c>
      <c r="AK23" s="62">
        <f t="shared" si="2"/>
        <v>167.98972677947958</v>
      </c>
    </row>
    <row r="24" spans="1:37" ht="16.5" thickBot="1">
      <c r="A24" s="126">
        <v>21</v>
      </c>
      <c r="B24" s="142" t="s">
        <v>32</v>
      </c>
      <c r="C24" s="146">
        <v>2001</v>
      </c>
      <c r="D24" s="133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107"/>
      <c r="AB24" s="18"/>
      <c r="AC24" s="16"/>
      <c r="AD24" s="16"/>
      <c r="AE24" s="16"/>
      <c r="AF24" s="16"/>
      <c r="AG24" s="16"/>
      <c r="AH24" s="16"/>
      <c r="AI24" s="19"/>
      <c r="AJ24" s="59">
        <f t="shared" si="1"/>
        <v>0</v>
      </c>
      <c r="AK24" s="64">
        <f t="shared" si="2"/>
        <v>0</v>
      </c>
    </row>
    <row r="25" spans="1:37" ht="15.75" hidden="1">
      <c r="A25" s="35">
        <v>9</v>
      </c>
      <c r="B25" s="36" t="s">
        <v>11</v>
      </c>
      <c r="C25" s="35">
        <v>2003</v>
      </c>
      <c r="D25" s="13">
        <v>1</v>
      </c>
      <c r="E25" s="14">
        <v>1</v>
      </c>
      <c r="F25" s="14">
        <v>1</v>
      </c>
      <c r="G25" s="14">
        <v>1</v>
      </c>
      <c r="H25" s="14">
        <v>1</v>
      </c>
      <c r="I25" s="14">
        <v>1</v>
      </c>
      <c r="J25" s="14">
        <v>1</v>
      </c>
      <c r="K25" s="14">
        <v>1</v>
      </c>
      <c r="L25" s="14">
        <v>1</v>
      </c>
      <c r="M25" s="14">
        <v>1</v>
      </c>
      <c r="N25" s="14">
        <v>1</v>
      </c>
      <c r="O25" s="14"/>
      <c r="P25" s="14">
        <v>1</v>
      </c>
      <c r="Q25" s="14"/>
      <c r="R25" s="14"/>
      <c r="S25" s="14">
        <v>1</v>
      </c>
      <c r="T25" s="14">
        <v>1</v>
      </c>
      <c r="U25" s="14">
        <v>1</v>
      </c>
      <c r="V25" s="14"/>
      <c r="W25" s="14">
        <v>1</v>
      </c>
      <c r="X25" s="14">
        <v>1</v>
      </c>
      <c r="Y25" s="14">
        <v>1</v>
      </c>
      <c r="Z25" s="14">
        <v>1</v>
      </c>
      <c r="AA25" s="14">
        <v>1</v>
      </c>
      <c r="AB25" s="16"/>
      <c r="AC25" s="16"/>
      <c r="AD25" s="16"/>
      <c r="AE25" s="16"/>
      <c r="AF25" s="16"/>
      <c r="AG25" s="16"/>
      <c r="AH25" s="16"/>
      <c r="AI25" s="19"/>
      <c r="AJ25" s="51">
        <f t="shared" si="1"/>
        <v>20</v>
      </c>
      <c r="AK25" s="37">
        <f t="shared" si="2"/>
        <v>911.2060231934505</v>
      </c>
    </row>
    <row r="26" spans="1:37" ht="15.75" hidden="1">
      <c r="A26" s="1">
        <v>10</v>
      </c>
      <c r="B26" s="2" t="s">
        <v>13</v>
      </c>
      <c r="C26" s="1">
        <v>2003</v>
      </c>
      <c r="D26" s="18">
        <v>1</v>
      </c>
      <c r="E26" s="16">
        <v>1</v>
      </c>
      <c r="F26" s="16">
        <v>1</v>
      </c>
      <c r="G26" s="16">
        <v>1</v>
      </c>
      <c r="H26" s="16">
        <v>1</v>
      </c>
      <c r="I26" s="16">
        <v>1</v>
      </c>
      <c r="J26" s="16">
        <v>1</v>
      </c>
      <c r="K26" s="16">
        <v>1</v>
      </c>
      <c r="L26" s="16">
        <v>1</v>
      </c>
      <c r="M26" s="16">
        <v>1</v>
      </c>
      <c r="N26" s="16">
        <v>1</v>
      </c>
      <c r="O26" s="16"/>
      <c r="P26" s="16">
        <v>1</v>
      </c>
      <c r="Q26" s="16">
        <v>1</v>
      </c>
      <c r="R26" s="16"/>
      <c r="S26" s="16">
        <v>1</v>
      </c>
      <c r="T26" s="16">
        <v>1</v>
      </c>
      <c r="U26" s="16">
        <v>1</v>
      </c>
      <c r="V26" s="16">
        <v>1</v>
      </c>
      <c r="W26" s="16"/>
      <c r="X26" s="16">
        <v>1</v>
      </c>
      <c r="Y26" s="16">
        <v>1</v>
      </c>
      <c r="Z26" s="16">
        <v>1</v>
      </c>
      <c r="AA26" s="16"/>
      <c r="AB26" s="16"/>
      <c r="AC26" s="16"/>
      <c r="AD26" s="16"/>
      <c r="AE26" s="16"/>
      <c r="AF26" s="16"/>
      <c r="AG26" s="16"/>
      <c r="AH26" s="16"/>
      <c r="AI26" s="19"/>
      <c r="AJ26" s="11">
        <f t="shared" si="1"/>
        <v>20</v>
      </c>
      <c r="AK26" s="20">
        <f t="shared" si="2"/>
        <v>891.0040029914303</v>
      </c>
    </row>
    <row r="27" spans="1:37" ht="15.75" hidden="1">
      <c r="A27" s="1">
        <v>11</v>
      </c>
      <c r="B27" s="2" t="s">
        <v>22</v>
      </c>
      <c r="C27" s="1">
        <v>2003</v>
      </c>
      <c r="D27" s="18">
        <v>1</v>
      </c>
      <c r="E27" s="16">
        <v>1</v>
      </c>
      <c r="F27" s="16">
        <v>1</v>
      </c>
      <c r="G27" s="16">
        <v>1</v>
      </c>
      <c r="H27" s="16">
        <v>1</v>
      </c>
      <c r="I27" s="16">
        <v>1</v>
      </c>
      <c r="J27" s="16">
        <v>1</v>
      </c>
      <c r="K27" s="16"/>
      <c r="L27" s="16">
        <v>1</v>
      </c>
      <c r="M27" s="16">
        <v>1</v>
      </c>
      <c r="N27" s="16">
        <v>1</v>
      </c>
      <c r="O27" s="16"/>
      <c r="P27" s="16">
        <v>1</v>
      </c>
      <c r="Q27" s="16">
        <v>1</v>
      </c>
      <c r="R27" s="16"/>
      <c r="S27" s="16"/>
      <c r="T27" s="16">
        <v>1</v>
      </c>
      <c r="U27" s="16">
        <v>1</v>
      </c>
      <c r="V27" s="16">
        <v>1</v>
      </c>
      <c r="W27" s="16"/>
      <c r="X27" s="16">
        <v>1</v>
      </c>
      <c r="Y27" s="16">
        <v>1</v>
      </c>
      <c r="Z27" s="16">
        <v>1</v>
      </c>
      <c r="AA27" s="16">
        <v>1</v>
      </c>
      <c r="AB27" s="16"/>
      <c r="AC27" s="16"/>
      <c r="AD27" s="16"/>
      <c r="AE27" s="16"/>
      <c r="AF27" s="16"/>
      <c r="AG27" s="16"/>
      <c r="AH27" s="16"/>
      <c r="AI27" s="19"/>
      <c r="AJ27" s="11">
        <f t="shared" si="1"/>
        <v>19</v>
      </c>
      <c r="AK27" s="20">
        <f t="shared" si="2"/>
        <v>771.4985084859356</v>
      </c>
    </row>
    <row r="28" spans="1:37" ht="15.75" hidden="1">
      <c r="A28" s="1">
        <v>13</v>
      </c>
      <c r="B28" s="2" t="s">
        <v>28</v>
      </c>
      <c r="C28" s="1">
        <v>2003</v>
      </c>
      <c r="D28" s="18">
        <v>1</v>
      </c>
      <c r="E28" s="16">
        <v>1</v>
      </c>
      <c r="F28" s="16">
        <v>1</v>
      </c>
      <c r="G28" s="16">
        <v>1</v>
      </c>
      <c r="H28" s="16">
        <v>1</v>
      </c>
      <c r="I28" s="16">
        <v>1</v>
      </c>
      <c r="J28" s="16">
        <v>1</v>
      </c>
      <c r="K28" s="16"/>
      <c r="L28" s="16">
        <v>1</v>
      </c>
      <c r="M28" s="16">
        <v>1</v>
      </c>
      <c r="N28" s="16">
        <v>1</v>
      </c>
      <c r="O28" s="16"/>
      <c r="P28" s="16">
        <v>1</v>
      </c>
      <c r="Q28" s="16">
        <v>1</v>
      </c>
      <c r="R28" s="16"/>
      <c r="S28" s="16"/>
      <c r="T28" s="16">
        <v>1</v>
      </c>
      <c r="U28" s="16">
        <v>1</v>
      </c>
      <c r="V28" s="16"/>
      <c r="W28" s="16"/>
      <c r="X28" s="16">
        <v>1</v>
      </c>
      <c r="Y28" s="16">
        <v>1</v>
      </c>
      <c r="Z28" s="16">
        <v>1</v>
      </c>
      <c r="AA28" s="16"/>
      <c r="AB28" s="16"/>
      <c r="AC28" s="16"/>
      <c r="AD28" s="16"/>
      <c r="AE28" s="16"/>
      <c r="AF28" s="16"/>
      <c r="AG28" s="16"/>
      <c r="AH28" s="16"/>
      <c r="AI28" s="19"/>
      <c r="AJ28" s="11">
        <f t="shared" si="1"/>
        <v>17</v>
      </c>
      <c r="AK28" s="20">
        <f t="shared" si="2"/>
        <v>603.6663406537679</v>
      </c>
    </row>
    <row r="29" spans="1:37" ht="15.75" hidden="1">
      <c r="A29" s="1">
        <v>17</v>
      </c>
      <c r="B29" s="2" t="s">
        <v>21</v>
      </c>
      <c r="C29" s="1">
        <v>2003</v>
      </c>
      <c r="D29" s="18">
        <v>1</v>
      </c>
      <c r="E29" s="16">
        <v>1</v>
      </c>
      <c r="F29" s="16"/>
      <c r="G29" s="16">
        <v>1</v>
      </c>
      <c r="H29" s="16">
        <v>1</v>
      </c>
      <c r="I29" s="16">
        <v>1</v>
      </c>
      <c r="J29" s="16"/>
      <c r="K29" s="16"/>
      <c r="L29" s="16">
        <v>1</v>
      </c>
      <c r="M29" s="16">
        <v>1</v>
      </c>
      <c r="N29" s="16"/>
      <c r="O29" s="16"/>
      <c r="P29" s="16">
        <v>1</v>
      </c>
      <c r="Q29" s="16"/>
      <c r="R29" s="16"/>
      <c r="S29" s="16">
        <v>1</v>
      </c>
      <c r="T29" s="16">
        <v>1</v>
      </c>
      <c r="U29" s="16">
        <v>1</v>
      </c>
      <c r="V29" s="16"/>
      <c r="W29" s="16"/>
      <c r="X29" s="16">
        <v>1</v>
      </c>
      <c r="Y29" s="16">
        <v>1</v>
      </c>
      <c r="Z29" s="16">
        <v>1</v>
      </c>
      <c r="AA29" s="16"/>
      <c r="AB29" s="16"/>
      <c r="AC29" s="16"/>
      <c r="AD29" s="16"/>
      <c r="AE29" s="16"/>
      <c r="AF29" s="16"/>
      <c r="AG29" s="16"/>
      <c r="AH29" s="16"/>
      <c r="AI29" s="19"/>
      <c r="AJ29" s="11">
        <f t="shared" si="1"/>
        <v>14</v>
      </c>
      <c r="AK29" s="20">
        <f t="shared" si="2"/>
        <v>387.9154249028521</v>
      </c>
    </row>
    <row r="30" spans="1:37" ht="15.75" hidden="1">
      <c r="A30" s="1">
        <v>18</v>
      </c>
      <c r="B30" s="2" t="s">
        <v>18</v>
      </c>
      <c r="C30" s="1">
        <v>2003</v>
      </c>
      <c r="D30" s="18">
        <v>1</v>
      </c>
      <c r="E30" s="16">
        <v>1</v>
      </c>
      <c r="F30" s="16"/>
      <c r="G30" s="16"/>
      <c r="H30" s="16">
        <v>1</v>
      </c>
      <c r="I30" s="16">
        <v>1</v>
      </c>
      <c r="J30" s="16"/>
      <c r="K30" s="16"/>
      <c r="L30" s="16">
        <v>1</v>
      </c>
      <c r="M30" s="16">
        <v>1</v>
      </c>
      <c r="N30" s="16">
        <v>1</v>
      </c>
      <c r="O30" s="16"/>
      <c r="P30" s="16">
        <v>1</v>
      </c>
      <c r="Q30" s="16"/>
      <c r="R30" s="16"/>
      <c r="S30" s="16"/>
      <c r="T30" s="16">
        <v>1</v>
      </c>
      <c r="U30" s="16">
        <v>1</v>
      </c>
      <c r="V30" s="16"/>
      <c r="W30" s="16"/>
      <c r="X30" s="16">
        <v>1</v>
      </c>
      <c r="Y30" s="16">
        <v>1</v>
      </c>
      <c r="Z30" s="16">
        <v>1</v>
      </c>
      <c r="AA30" s="16"/>
      <c r="AB30" s="16"/>
      <c r="AC30" s="16"/>
      <c r="AD30" s="16"/>
      <c r="AE30" s="16"/>
      <c r="AF30" s="16"/>
      <c r="AG30" s="16"/>
      <c r="AH30" s="16"/>
      <c r="AI30" s="19"/>
      <c r="AJ30" s="11">
        <f t="shared" si="1"/>
        <v>13</v>
      </c>
      <c r="AK30" s="20">
        <f t="shared" si="2"/>
        <v>320.65352014094736</v>
      </c>
    </row>
    <row r="31" spans="1:37" ht="15.75" hidden="1">
      <c r="A31" s="1">
        <v>21</v>
      </c>
      <c r="B31" s="26" t="s">
        <v>19</v>
      </c>
      <c r="C31" s="27">
        <v>2003</v>
      </c>
      <c r="D31" s="18">
        <v>1</v>
      </c>
      <c r="E31" s="16">
        <v>1</v>
      </c>
      <c r="F31" s="16"/>
      <c r="G31" s="16"/>
      <c r="H31" s="16">
        <v>1</v>
      </c>
      <c r="I31" s="16">
        <v>1</v>
      </c>
      <c r="J31" s="16"/>
      <c r="K31" s="16"/>
      <c r="L31" s="16">
        <v>1</v>
      </c>
      <c r="M31" s="16">
        <v>1</v>
      </c>
      <c r="N31" s="16"/>
      <c r="O31" s="16"/>
      <c r="P31" s="16">
        <v>1</v>
      </c>
      <c r="Q31" s="16"/>
      <c r="R31" s="16"/>
      <c r="S31" s="16"/>
      <c r="T31" s="16">
        <v>1</v>
      </c>
      <c r="U31" s="16">
        <v>1</v>
      </c>
      <c r="V31" s="16"/>
      <c r="W31" s="16"/>
      <c r="X31" s="16">
        <v>1</v>
      </c>
      <c r="Y31" s="16">
        <v>1</v>
      </c>
      <c r="Z31" s="16">
        <v>1</v>
      </c>
      <c r="AA31" s="16"/>
      <c r="AB31" s="16"/>
      <c r="AC31" s="16"/>
      <c r="AD31" s="16"/>
      <c r="AE31" s="16"/>
      <c r="AF31" s="16"/>
      <c r="AG31" s="16"/>
      <c r="AH31" s="16"/>
      <c r="AI31" s="19"/>
      <c r="AJ31" s="11">
        <f t="shared" si="1"/>
        <v>12</v>
      </c>
      <c r="AK31" s="20">
        <f t="shared" si="2"/>
        <v>253.9868534742807</v>
      </c>
    </row>
    <row r="32" spans="1:37" ht="15.75" hidden="1">
      <c r="A32" s="1">
        <v>24</v>
      </c>
      <c r="B32" s="2" t="s">
        <v>14</v>
      </c>
      <c r="C32" s="1">
        <v>2003</v>
      </c>
      <c r="D32" s="18">
        <v>1</v>
      </c>
      <c r="E32" s="16">
        <v>1</v>
      </c>
      <c r="F32" s="16"/>
      <c r="G32" s="16"/>
      <c r="H32" s="16">
        <v>1</v>
      </c>
      <c r="I32" s="16">
        <v>1</v>
      </c>
      <c r="J32" s="16"/>
      <c r="K32" s="16"/>
      <c r="L32" s="16">
        <v>1</v>
      </c>
      <c r="M32" s="16">
        <v>1</v>
      </c>
      <c r="N32" s="16"/>
      <c r="O32" s="16"/>
      <c r="P32" s="16">
        <v>1</v>
      </c>
      <c r="Q32" s="16"/>
      <c r="R32" s="16"/>
      <c r="S32" s="16"/>
      <c r="T32" s="16">
        <v>1</v>
      </c>
      <c r="U32" s="16">
        <v>1</v>
      </c>
      <c r="V32" s="16"/>
      <c r="W32" s="16"/>
      <c r="X32" s="16">
        <v>1</v>
      </c>
      <c r="Y32" s="16">
        <v>1</v>
      </c>
      <c r="Z32" s="16"/>
      <c r="AA32" s="16"/>
      <c r="AB32" s="16"/>
      <c r="AC32" s="16"/>
      <c r="AD32" s="16"/>
      <c r="AE32" s="16"/>
      <c r="AF32" s="16"/>
      <c r="AG32" s="16"/>
      <c r="AH32" s="16"/>
      <c r="AI32" s="19"/>
      <c r="AJ32" s="11">
        <f t="shared" si="1"/>
        <v>11</v>
      </c>
      <c r="AK32" s="20">
        <f t="shared" si="2"/>
        <v>218.27256775999498</v>
      </c>
    </row>
    <row r="33" spans="1:37" ht="15.75" hidden="1">
      <c r="A33" s="1">
        <v>24</v>
      </c>
      <c r="B33" s="2" t="s">
        <v>26</v>
      </c>
      <c r="C33" s="1">
        <v>2003</v>
      </c>
      <c r="D33" s="18">
        <v>1</v>
      </c>
      <c r="E33" s="16">
        <v>1</v>
      </c>
      <c r="F33" s="16"/>
      <c r="G33" s="16"/>
      <c r="H33" s="16">
        <v>1</v>
      </c>
      <c r="I33" s="16">
        <v>1</v>
      </c>
      <c r="J33" s="16"/>
      <c r="K33" s="16"/>
      <c r="L33" s="16">
        <v>1</v>
      </c>
      <c r="M33" s="16">
        <v>1</v>
      </c>
      <c r="N33" s="16"/>
      <c r="O33" s="16"/>
      <c r="P33" s="16">
        <v>1</v>
      </c>
      <c r="Q33" s="16"/>
      <c r="R33" s="16"/>
      <c r="S33" s="16"/>
      <c r="T33" s="16">
        <v>1</v>
      </c>
      <c r="U33" s="16">
        <v>1</v>
      </c>
      <c r="V33" s="16"/>
      <c r="W33" s="16"/>
      <c r="X33" s="16">
        <v>1</v>
      </c>
      <c r="Y33" s="16">
        <v>1</v>
      </c>
      <c r="Z33" s="16"/>
      <c r="AA33" s="16"/>
      <c r="AB33" s="16"/>
      <c r="AC33" s="16"/>
      <c r="AD33" s="16"/>
      <c r="AE33" s="16"/>
      <c r="AF33" s="16"/>
      <c r="AG33" s="16"/>
      <c r="AH33" s="16"/>
      <c r="AI33" s="19"/>
      <c r="AJ33" s="11">
        <f t="shared" si="1"/>
        <v>11</v>
      </c>
      <c r="AK33" s="20">
        <f t="shared" si="2"/>
        <v>218.27256775999498</v>
      </c>
    </row>
    <row r="34" spans="1:37" ht="15.75" hidden="1">
      <c r="A34" s="1">
        <v>24</v>
      </c>
      <c r="B34" s="2" t="s">
        <v>46</v>
      </c>
      <c r="C34" s="1">
        <v>2003</v>
      </c>
      <c r="D34" s="18">
        <v>1</v>
      </c>
      <c r="E34" s="16">
        <v>1</v>
      </c>
      <c r="F34" s="16"/>
      <c r="G34" s="16"/>
      <c r="H34" s="16">
        <v>1</v>
      </c>
      <c r="I34" s="16">
        <v>1</v>
      </c>
      <c r="J34" s="16"/>
      <c r="K34" s="16"/>
      <c r="L34" s="16">
        <v>1</v>
      </c>
      <c r="M34" s="16">
        <v>1</v>
      </c>
      <c r="N34" s="16"/>
      <c r="O34" s="16"/>
      <c r="P34" s="16">
        <v>1</v>
      </c>
      <c r="Q34" s="16"/>
      <c r="R34" s="16"/>
      <c r="S34" s="16"/>
      <c r="T34" s="16">
        <v>1</v>
      </c>
      <c r="U34" s="16">
        <v>1</v>
      </c>
      <c r="V34" s="16"/>
      <c r="W34" s="16"/>
      <c r="X34" s="16">
        <v>1</v>
      </c>
      <c r="Y34" s="16">
        <v>1</v>
      </c>
      <c r="Z34" s="16"/>
      <c r="AA34" s="16"/>
      <c r="AB34" s="16"/>
      <c r="AC34" s="16"/>
      <c r="AD34" s="16"/>
      <c r="AE34" s="16"/>
      <c r="AF34" s="16"/>
      <c r="AG34" s="16"/>
      <c r="AH34" s="16"/>
      <c r="AI34" s="19"/>
      <c r="AJ34" s="11">
        <f t="shared" si="1"/>
        <v>11</v>
      </c>
      <c r="AK34" s="20">
        <f t="shared" si="2"/>
        <v>218.27256775999498</v>
      </c>
    </row>
    <row r="35" spans="1:37" ht="15.75" hidden="1">
      <c r="A35" s="1">
        <v>37</v>
      </c>
      <c r="B35" s="2" t="s">
        <v>12</v>
      </c>
      <c r="C35" s="1">
        <v>2003</v>
      </c>
      <c r="D35" s="18">
        <v>1</v>
      </c>
      <c r="E35" s="16">
        <v>1</v>
      </c>
      <c r="F35" s="16"/>
      <c r="G35" s="16"/>
      <c r="H35" s="16">
        <v>1</v>
      </c>
      <c r="I35" s="16"/>
      <c r="J35" s="16"/>
      <c r="K35" s="16"/>
      <c r="L35" s="16">
        <v>1</v>
      </c>
      <c r="M35" s="16"/>
      <c r="N35" s="16"/>
      <c r="O35" s="16"/>
      <c r="P35" s="16">
        <v>1</v>
      </c>
      <c r="Q35" s="16"/>
      <c r="R35" s="16"/>
      <c r="S35" s="16"/>
      <c r="T35" s="16">
        <v>1</v>
      </c>
      <c r="U35" s="16"/>
      <c r="V35" s="16"/>
      <c r="W35" s="16"/>
      <c r="X35" s="16">
        <v>1</v>
      </c>
      <c r="Y35" s="16">
        <v>1</v>
      </c>
      <c r="Z35" s="16"/>
      <c r="AA35" s="16"/>
      <c r="AB35" s="16"/>
      <c r="AC35" s="16"/>
      <c r="AD35" s="16"/>
      <c r="AE35" s="16"/>
      <c r="AF35" s="16"/>
      <c r="AG35" s="16"/>
      <c r="AH35" s="16"/>
      <c r="AI35" s="19"/>
      <c r="AJ35" s="11">
        <f t="shared" si="1"/>
        <v>8</v>
      </c>
      <c r="AK35" s="20">
        <f t="shared" si="2"/>
        <v>144.7339128259912</v>
      </c>
    </row>
    <row r="36" spans="1:37" ht="15.75" hidden="1">
      <c r="A36" s="1">
        <v>37</v>
      </c>
      <c r="B36" s="2" t="s">
        <v>17</v>
      </c>
      <c r="C36" s="1">
        <v>2003</v>
      </c>
      <c r="D36" s="18">
        <v>1</v>
      </c>
      <c r="E36" s="16">
        <v>1</v>
      </c>
      <c r="F36" s="16"/>
      <c r="G36" s="16"/>
      <c r="H36" s="16">
        <v>1</v>
      </c>
      <c r="I36" s="16"/>
      <c r="J36" s="16"/>
      <c r="K36" s="16"/>
      <c r="L36" s="16">
        <v>1</v>
      </c>
      <c r="M36" s="16"/>
      <c r="N36" s="16"/>
      <c r="O36" s="16"/>
      <c r="P36" s="16">
        <v>1</v>
      </c>
      <c r="Q36" s="16"/>
      <c r="R36" s="16"/>
      <c r="S36" s="16"/>
      <c r="T36" s="16">
        <v>1</v>
      </c>
      <c r="U36" s="16"/>
      <c r="V36" s="16"/>
      <c r="W36" s="16"/>
      <c r="X36" s="16">
        <v>1</v>
      </c>
      <c r="Y36" s="16">
        <v>1</v>
      </c>
      <c r="Z36" s="16"/>
      <c r="AA36" s="16"/>
      <c r="AB36" s="16"/>
      <c r="AC36" s="16"/>
      <c r="AD36" s="16"/>
      <c r="AE36" s="16"/>
      <c r="AF36" s="16"/>
      <c r="AG36" s="16"/>
      <c r="AH36" s="16"/>
      <c r="AI36" s="19"/>
      <c r="AJ36" s="11">
        <f aca="true" t="shared" si="3" ref="AJ36:AJ67">SUM(D36:AI36)</f>
        <v>8</v>
      </c>
      <c r="AK36" s="20">
        <f aca="true" t="shared" si="4" ref="AK36:AK71">SUMPRODUCT(D36:AI36,$D$73:$AI$73)</f>
        <v>144.7339128259912</v>
      </c>
    </row>
    <row r="37" spans="1:37" ht="15.75" hidden="1">
      <c r="A37" s="1">
        <v>39</v>
      </c>
      <c r="B37" s="3" t="s">
        <v>23</v>
      </c>
      <c r="C37" s="4">
        <v>2003</v>
      </c>
      <c r="D37" s="18">
        <v>1</v>
      </c>
      <c r="E37" s="16"/>
      <c r="F37" s="16"/>
      <c r="G37" s="16"/>
      <c r="H37" s="16">
        <v>1</v>
      </c>
      <c r="I37" s="16"/>
      <c r="J37" s="16"/>
      <c r="K37" s="16"/>
      <c r="L37" s="16">
        <v>1</v>
      </c>
      <c r="M37" s="16"/>
      <c r="N37" s="16"/>
      <c r="O37" s="16"/>
      <c r="P37" s="16">
        <v>1</v>
      </c>
      <c r="Q37" s="16"/>
      <c r="R37" s="16"/>
      <c r="S37" s="16"/>
      <c r="T37" s="16">
        <v>1</v>
      </c>
      <c r="U37" s="16"/>
      <c r="V37" s="16"/>
      <c r="W37" s="16"/>
      <c r="X37" s="16">
        <v>1</v>
      </c>
      <c r="Y37" s="16">
        <v>1</v>
      </c>
      <c r="Z37" s="16"/>
      <c r="AA37" s="16"/>
      <c r="AB37" s="16"/>
      <c r="AC37" s="16"/>
      <c r="AD37" s="16"/>
      <c r="AE37" s="16"/>
      <c r="AF37" s="16"/>
      <c r="AG37" s="16"/>
      <c r="AH37" s="16"/>
      <c r="AI37" s="19"/>
      <c r="AJ37" s="11">
        <f t="shared" si="3"/>
        <v>7</v>
      </c>
      <c r="AK37" s="20">
        <f t="shared" si="4"/>
        <v>125.12606968873631</v>
      </c>
    </row>
    <row r="38" spans="1:37" ht="15.75" hidden="1">
      <c r="A38" s="1">
        <v>40</v>
      </c>
      <c r="B38" s="2" t="s">
        <v>8</v>
      </c>
      <c r="C38" s="1">
        <v>2003</v>
      </c>
      <c r="D38" s="18">
        <v>1</v>
      </c>
      <c r="E38" s="16">
        <v>1</v>
      </c>
      <c r="F38" s="16"/>
      <c r="G38" s="16"/>
      <c r="H38" s="16">
        <v>1</v>
      </c>
      <c r="I38" s="16"/>
      <c r="J38" s="16"/>
      <c r="K38" s="16"/>
      <c r="L38" s="16"/>
      <c r="M38" s="16"/>
      <c r="N38" s="16"/>
      <c r="O38" s="16"/>
      <c r="P38" s="16">
        <v>1</v>
      </c>
      <c r="Q38" s="16"/>
      <c r="R38" s="16"/>
      <c r="S38" s="16"/>
      <c r="T38" s="16">
        <v>1</v>
      </c>
      <c r="U38" s="16"/>
      <c r="V38" s="16"/>
      <c r="W38" s="16"/>
      <c r="X38" s="16">
        <v>1</v>
      </c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9"/>
      <c r="AJ38" s="11">
        <f t="shared" si="3"/>
        <v>6</v>
      </c>
      <c r="AK38" s="20">
        <f t="shared" si="4"/>
        <v>107.26892683159345</v>
      </c>
    </row>
    <row r="39" spans="1:37" ht="15.75" hidden="1">
      <c r="A39" s="1">
        <v>41</v>
      </c>
      <c r="B39" s="21" t="s">
        <v>9</v>
      </c>
      <c r="C39" s="22">
        <v>2003</v>
      </c>
      <c r="D39" s="18">
        <v>1</v>
      </c>
      <c r="E39" s="16">
        <v>1</v>
      </c>
      <c r="F39" s="16"/>
      <c r="G39" s="16"/>
      <c r="H39" s="16">
        <v>1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>
        <v>1</v>
      </c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9"/>
      <c r="AJ39" s="11">
        <f t="shared" si="3"/>
        <v>4</v>
      </c>
      <c r="AK39" s="20">
        <f t="shared" si="4"/>
        <v>70.49429795170141</v>
      </c>
    </row>
    <row r="40" spans="1:37" ht="15.75" hidden="1">
      <c r="A40" s="1">
        <v>42</v>
      </c>
      <c r="B40" s="3" t="s">
        <v>15</v>
      </c>
      <c r="C40" s="25" t="s">
        <v>16</v>
      </c>
      <c r="D40" s="18">
        <v>1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9"/>
      <c r="AJ40" s="11">
        <f t="shared" si="3"/>
        <v>1</v>
      </c>
      <c r="AK40" s="20">
        <f t="shared" si="4"/>
        <v>16.949152542372882</v>
      </c>
    </row>
    <row r="41" spans="1:37" ht="15.75" hidden="1">
      <c r="A41" s="1">
        <v>14</v>
      </c>
      <c r="B41" s="2" t="s">
        <v>27</v>
      </c>
      <c r="C41" s="1">
        <v>2004</v>
      </c>
      <c r="D41" s="18">
        <v>1</v>
      </c>
      <c r="E41" s="16">
        <v>1</v>
      </c>
      <c r="F41" s="16">
        <v>1</v>
      </c>
      <c r="G41" s="16">
        <v>1</v>
      </c>
      <c r="H41" s="16">
        <v>1</v>
      </c>
      <c r="I41" s="16">
        <v>1</v>
      </c>
      <c r="J41" s="16">
        <v>1</v>
      </c>
      <c r="K41" s="16"/>
      <c r="L41" s="16">
        <v>1</v>
      </c>
      <c r="M41" s="16">
        <v>1</v>
      </c>
      <c r="N41" s="16">
        <v>1</v>
      </c>
      <c r="O41" s="16"/>
      <c r="P41" s="16">
        <v>1</v>
      </c>
      <c r="Q41" s="16"/>
      <c r="R41" s="16"/>
      <c r="S41" s="16">
        <v>1</v>
      </c>
      <c r="T41" s="16">
        <v>1</v>
      </c>
      <c r="U41" s="16">
        <v>1</v>
      </c>
      <c r="V41" s="16"/>
      <c r="W41" s="16"/>
      <c r="X41" s="16">
        <v>1</v>
      </c>
      <c r="Y41" s="16">
        <v>1</v>
      </c>
      <c r="Z41" s="16">
        <v>1</v>
      </c>
      <c r="AA41" s="16"/>
      <c r="AB41" s="16"/>
      <c r="AC41" s="16"/>
      <c r="AD41" s="16"/>
      <c r="AE41" s="16"/>
      <c r="AF41" s="16"/>
      <c r="AG41" s="16"/>
      <c r="AH41" s="16"/>
      <c r="AI41" s="19"/>
      <c r="AJ41" s="11">
        <f t="shared" si="3"/>
        <v>17</v>
      </c>
      <c r="AK41" s="20">
        <f t="shared" si="4"/>
        <v>598.1718351592625</v>
      </c>
    </row>
    <row r="42" spans="1:37" ht="15.75" hidden="1">
      <c r="A42" s="1">
        <v>19</v>
      </c>
      <c r="B42" s="23" t="s">
        <v>24</v>
      </c>
      <c r="C42" s="24">
        <v>2004</v>
      </c>
      <c r="D42" s="18">
        <v>1</v>
      </c>
      <c r="E42" s="16">
        <v>1</v>
      </c>
      <c r="F42" s="16"/>
      <c r="G42" s="16">
        <v>1</v>
      </c>
      <c r="H42" s="16">
        <v>1</v>
      </c>
      <c r="I42" s="16">
        <v>1</v>
      </c>
      <c r="J42" s="16"/>
      <c r="K42" s="16"/>
      <c r="L42" s="16">
        <v>1</v>
      </c>
      <c r="M42" s="16">
        <v>1</v>
      </c>
      <c r="N42" s="16"/>
      <c r="O42" s="16"/>
      <c r="P42" s="16">
        <v>1</v>
      </c>
      <c r="Q42" s="16"/>
      <c r="R42" s="16"/>
      <c r="S42" s="16"/>
      <c r="T42" s="16">
        <v>1</v>
      </c>
      <c r="U42" s="16">
        <v>1</v>
      </c>
      <c r="V42" s="16"/>
      <c r="W42" s="16"/>
      <c r="X42" s="16">
        <v>1</v>
      </c>
      <c r="Y42" s="16">
        <v>1</v>
      </c>
      <c r="Z42" s="16">
        <v>1</v>
      </c>
      <c r="AA42" s="16"/>
      <c r="AB42" s="16"/>
      <c r="AC42" s="16"/>
      <c r="AD42" s="16"/>
      <c r="AE42" s="16"/>
      <c r="AF42" s="16"/>
      <c r="AG42" s="16"/>
      <c r="AH42" s="16"/>
      <c r="AI42" s="19"/>
      <c r="AJ42" s="11">
        <f t="shared" si="3"/>
        <v>13</v>
      </c>
      <c r="AK42" s="20">
        <f t="shared" si="4"/>
        <v>316.4868534742807</v>
      </c>
    </row>
    <row r="43" spans="1:37" ht="15.75" hidden="1">
      <c r="A43" s="1">
        <v>21</v>
      </c>
      <c r="B43" s="3" t="s">
        <v>25</v>
      </c>
      <c r="C43" s="4">
        <v>2004</v>
      </c>
      <c r="D43" s="18">
        <v>1</v>
      </c>
      <c r="E43" s="16">
        <v>1</v>
      </c>
      <c r="F43" s="16"/>
      <c r="G43" s="16"/>
      <c r="H43" s="16">
        <v>1</v>
      </c>
      <c r="I43" s="16">
        <v>1</v>
      </c>
      <c r="J43" s="16"/>
      <c r="K43" s="16"/>
      <c r="L43" s="16">
        <v>1</v>
      </c>
      <c r="M43" s="16">
        <v>1</v>
      </c>
      <c r="N43" s="16"/>
      <c r="O43" s="16"/>
      <c r="P43" s="16">
        <v>1</v>
      </c>
      <c r="Q43" s="16"/>
      <c r="R43" s="16"/>
      <c r="S43" s="16"/>
      <c r="T43" s="16">
        <v>1</v>
      </c>
      <c r="U43" s="16">
        <v>1</v>
      </c>
      <c r="V43" s="16"/>
      <c r="W43" s="16"/>
      <c r="X43" s="16">
        <v>1</v>
      </c>
      <c r="Y43" s="16">
        <v>1</v>
      </c>
      <c r="Z43" s="16">
        <v>1</v>
      </c>
      <c r="AA43" s="16"/>
      <c r="AB43" s="16"/>
      <c r="AC43" s="16"/>
      <c r="AD43" s="16"/>
      <c r="AE43" s="16"/>
      <c r="AF43" s="16"/>
      <c r="AG43" s="16"/>
      <c r="AH43" s="16"/>
      <c r="AI43" s="19"/>
      <c r="AJ43" s="11">
        <f t="shared" si="3"/>
        <v>12</v>
      </c>
      <c r="AK43" s="20">
        <f t="shared" si="4"/>
        <v>253.9868534742807</v>
      </c>
    </row>
    <row r="44" spans="1:37" ht="15.75" hidden="1">
      <c r="A44" s="1">
        <v>24</v>
      </c>
      <c r="B44" s="2" t="s">
        <v>7</v>
      </c>
      <c r="C44" s="1">
        <v>2004</v>
      </c>
      <c r="D44" s="18">
        <v>1</v>
      </c>
      <c r="E44" s="16">
        <v>1</v>
      </c>
      <c r="F44" s="16"/>
      <c r="G44" s="16"/>
      <c r="H44" s="16">
        <v>1</v>
      </c>
      <c r="I44" s="16">
        <v>1</v>
      </c>
      <c r="J44" s="16"/>
      <c r="K44" s="16"/>
      <c r="L44" s="16">
        <v>1</v>
      </c>
      <c r="M44" s="16">
        <v>1</v>
      </c>
      <c r="N44" s="16"/>
      <c r="O44" s="16"/>
      <c r="P44" s="16">
        <v>1</v>
      </c>
      <c r="Q44" s="16"/>
      <c r="R44" s="16"/>
      <c r="S44" s="16"/>
      <c r="T44" s="16">
        <v>1</v>
      </c>
      <c r="U44" s="16">
        <v>1</v>
      </c>
      <c r="V44" s="16"/>
      <c r="W44" s="16"/>
      <c r="X44" s="16">
        <v>1</v>
      </c>
      <c r="Y44" s="16">
        <v>1</v>
      </c>
      <c r="Z44" s="16"/>
      <c r="AA44" s="16"/>
      <c r="AB44" s="16"/>
      <c r="AC44" s="16"/>
      <c r="AD44" s="16"/>
      <c r="AE44" s="16"/>
      <c r="AF44" s="16"/>
      <c r="AG44" s="16"/>
      <c r="AH44" s="16"/>
      <c r="AI44" s="19"/>
      <c r="AJ44" s="11">
        <f t="shared" si="3"/>
        <v>11</v>
      </c>
      <c r="AK44" s="20">
        <f t="shared" si="4"/>
        <v>218.27256775999498</v>
      </c>
    </row>
    <row r="45" spans="1:37" ht="15.75" hidden="1">
      <c r="A45" s="1">
        <v>24</v>
      </c>
      <c r="B45" s="28" t="s">
        <v>20</v>
      </c>
      <c r="C45" s="24">
        <v>2004</v>
      </c>
      <c r="D45" s="18">
        <v>1</v>
      </c>
      <c r="E45" s="16">
        <v>1</v>
      </c>
      <c r="F45" s="16"/>
      <c r="G45" s="16"/>
      <c r="H45" s="16">
        <v>1</v>
      </c>
      <c r="I45" s="16">
        <v>1</v>
      </c>
      <c r="J45" s="16"/>
      <c r="K45" s="16"/>
      <c r="L45" s="16">
        <v>1</v>
      </c>
      <c r="M45" s="16">
        <v>1</v>
      </c>
      <c r="N45" s="16"/>
      <c r="O45" s="16"/>
      <c r="P45" s="16">
        <v>1</v>
      </c>
      <c r="Q45" s="16"/>
      <c r="R45" s="16"/>
      <c r="S45" s="16"/>
      <c r="T45" s="16">
        <v>1</v>
      </c>
      <c r="U45" s="16">
        <v>1</v>
      </c>
      <c r="V45" s="16"/>
      <c r="W45" s="16"/>
      <c r="X45" s="16">
        <v>1</v>
      </c>
      <c r="Y45" s="16">
        <v>1</v>
      </c>
      <c r="Z45" s="16"/>
      <c r="AA45" s="16"/>
      <c r="AB45" s="16"/>
      <c r="AC45" s="16"/>
      <c r="AD45" s="16"/>
      <c r="AE45" s="16"/>
      <c r="AF45" s="16"/>
      <c r="AG45" s="16"/>
      <c r="AH45" s="16"/>
      <c r="AI45" s="19"/>
      <c r="AJ45" s="11">
        <f t="shared" si="3"/>
        <v>11</v>
      </c>
      <c r="AK45" s="20">
        <f t="shared" si="4"/>
        <v>218.27256775999498</v>
      </c>
    </row>
    <row r="46" spans="1:37" ht="15.75" hidden="1">
      <c r="A46" s="1">
        <v>33</v>
      </c>
      <c r="B46" s="23" t="s">
        <v>10</v>
      </c>
      <c r="C46" s="24">
        <v>2004</v>
      </c>
      <c r="D46" s="18">
        <v>1</v>
      </c>
      <c r="E46" s="16">
        <v>1</v>
      </c>
      <c r="F46" s="16"/>
      <c r="G46" s="16"/>
      <c r="H46" s="16">
        <v>1</v>
      </c>
      <c r="I46" s="16">
        <v>1</v>
      </c>
      <c r="J46" s="16"/>
      <c r="K46" s="16"/>
      <c r="L46" s="16">
        <v>1</v>
      </c>
      <c r="M46" s="16"/>
      <c r="N46" s="16"/>
      <c r="O46" s="16"/>
      <c r="P46" s="16">
        <v>1</v>
      </c>
      <c r="Q46" s="16"/>
      <c r="R46" s="16"/>
      <c r="S46" s="16"/>
      <c r="T46" s="16">
        <v>1</v>
      </c>
      <c r="U46" s="16"/>
      <c r="V46" s="16"/>
      <c r="W46" s="16"/>
      <c r="X46" s="16">
        <v>1</v>
      </c>
      <c r="Y46" s="16">
        <v>1</v>
      </c>
      <c r="Z46" s="16"/>
      <c r="AA46" s="16"/>
      <c r="AB46" s="16"/>
      <c r="AC46" s="16"/>
      <c r="AD46" s="16"/>
      <c r="AE46" s="16"/>
      <c r="AF46" s="16"/>
      <c r="AG46" s="16"/>
      <c r="AH46" s="16"/>
      <c r="AI46" s="19"/>
      <c r="AJ46" s="11">
        <f t="shared" si="3"/>
        <v>9</v>
      </c>
      <c r="AK46" s="20">
        <f t="shared" si="4"/>
        <v>167.98972677947958</v>
      </c>
    </row>
    <row r="47" spans="1:37" ht="15.75" hidden="1">
      <c r="A47" s="1">
        <v>36</v>
      </c>
      <c r="B47" s="2" t="s">
        <v>29</v>
      </c>
      <c r="C47" s="4">
        <v>2004</v>
      </c>
      <c r="D47" s="18">
        <v>1</v>
      </c>
      <c r="E47" s="16">
        <v>1</v>
      </c>
      <c r="F47" s="16"/>
      <c r="G47" s="16"/>
      <c r="H47" s="16">
        <v>1</v>
      </c>
      <c r="I47" s="16">
        <v>1</v>
      </c>
      <c r="J47" s="16"/>
      <c r="K47" s="16"/>
      <c r="L47" s="16">
        <v>1</v>
      </c>
      <c r="M47" s="16"/>
      <c r="N47" s="16"/>
      <c r="O47" s="16"/>
      <c r="P47" s="16"/>
      <c r="Q47" s="16"/>
      <c r="R47" s="16"/>
      <c r="S47" s="16"/>
      <c r="T47" s="16">
        <v>1</v>
      </c>
      <c r="U47" s="16"/>
      <c r="V47" s="16"/>
      <c r="W47" s="16"/>
      <c r="X47" s="16">
        <v>1</v>
      </c>
      <c r="Y47" s="16">
        <v>1</v>
      </c>
      <c r="Z47" s="16"/>
      <c r="AA47" s="16"/>
      <c r="AB47" s="16"/>
      <c r="AC47" s="16"/>
      <c r="AD47" s="16"/>
      <c r="AE47" s="16"/>
      <c r="AF47" s="16"/>
      <c r="AG47" s="16"/>
      <c r="AH47" s="16"/>
      <c r="AI47" s="19"/>
      <c r="AJ47" s="11">
        <f t="shared" si="3"/>
        <v>8</v>
      </c>
      <c r="AK47" s="20">
        <f t="shared" si="4"/>
        <v>148.75895754871036</v>
      </c>
    </row>
    <row r="48" spans="1:37" ht="15.75" hidden="1">
      <c r="A48" s="1">
        <v>60</v>
      </c>
      <c r="B48" s="3" t="s">
        <v>160</v>
      </c>
      <c r="C48" s="25" t="s">
        <v>57</v>
      </c>
      <c r="D48" s="18">
        <v>1</v>
      </c>
      <c r="E48" s="16"/>
      <c r="F48" s="16"/>
      <c r="G48" s="16"/>
      <c r="H48" s="16">
        <v>1</v>
      </c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>
        <v>1</v>
      </c>
      <c r="U48" s="16"/>
      <c r="V48" s="16"/>
      <c r="W48" s="16"/>
      <c r="X48" s="16">
        <v>1</v>
      </c>
      <c r="Y48" s="16">
        <v>1</v>
      </c>
      <c r="Z48" s="16"/>
      <c r="AA48" s="16"/>
      <c r="AB48" s="16"/>
      <c r="AC48" s="16"/>
      <c r="AD48" s="16"/>
      <c r="AE48" s="16"/>
      <c r="AF48" s="16"/>
      <c r="AG48" s="16"/>
      <c r="AH48" s="16"/>
      <c r="AI48" s="19"/>
      <c r="AJ48" s="11">
        <f t="shared" si="3"/>
        <v>5</v>
      </c>
      <c r="AK48" s="20">
        <f t="shared" si="4"/>
        <v>86.28745732071218</v>
      </c>
    </row>
    <row r="49" spans="1:37" ht="15.75" hidden="1">
      <c r="A49" s="1">
        <v>59</v>
      </c>
      <c r="B49" s="23" t="s">
        <v>138</v>
      </c>
      <c r="C49" s="24">
        <v>2005</v>
      </c>
      <c r="D49" s="18">
        <v>1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>
        <v>1</v>
      </c>
      <c r="U49" s="16"/>
      <c r="V49" s="16"/>
      <c r="W49" s="16"/>
      <c r="X49" s="16"/>
      <c r="Y49" s="16">
        <v>1</v>
      </c>
      <c r="Z49" s="16"/>
      <c r="AA49" s="16"/>
      <c r="AB49" s="16"/>
      <c r="AC49" s="16"/>
      <c r="AD49" s="16"/>
      <c r="AE49" s="16"/>
      <c r="AF49" s="16"/>
      <c r="AG49" s="16"/>
      <c r="AH49" s="16"/>
      <c r="AI49" s="19"/>
      <c r="AJ49" s="11">
        <f t="shared" si="3"/>
        <v>3</v>
      </c>
      <c r="AK49" s="20">
        <f t="shared" si="4"/>
        <v>51.19973802246656</v>
      </c>
    </row>
    <row r="50" spans="1:37" ht="15.75" hidden="1">
      <c r="A50" s="1">
        <v>61</v>
      </c>
      <c r="B50" s="23" t="s">
        <v>141</v>
      </c>
      <c r="C50" s="24">
        <v>2005</v>
      </c>
      <c r="D50" s="18">
        <v>1</v>
      </c>
      <c r="E50" s="16">
        <v>1</v>
      </c>
      <c r="F50" s="16"/>
      <c r="G50" s="16"/>
      <c r="H50" s="16">
        <v>1</v>
      </c>
      <c r="I50" s="16">
        <v>1</v>
      </c>
      <c r="J50" s="16"/>
      <c r="K50" s="16"/>
      <c r="L50" s="16">
        <v>1</v>
      </c>
      <c r="M50" s="16">
        <v>1</v>
      </c>
      <c r="N50" s="16"/>
      <c r="O50" s="16"/>
      <c r="P50" s="16">
        <v>1</v>
      </c>
      <c r="Q50" s="16">
        <v>1</v>
      </c>
      <c r="R50" s="16"/>
      <c r="S50" s="16"/>
      <c r="T50" s="16">
        <v>1</v>
      </c>
      <c r="U50" s="16">
        <v>1</v>
      </c>
      <c r="V50" s="16"/>
      <c r="W50" s="16"/>
      <c r="X50" s="16">
        <v>1</v>
      </c>
      <c r="Y50" s="16">
        <v>1</v>
      </c>
      <c r="Z50" s="16">
        <v>1</v>
      </c>
      <c r="AA50" s="16"/>
      <c r="AB50" s="16"/>
      <c r="AC50" s="16"/>
      <c r="AD50" s="16"/>
      <c r="AE50" s="16"/>
      <c r="AF50" s="16"/>
      <c r="AG50" s="16"/>
      <c r="AH50" s="16"/>
      <c r="AI50" s="19"/>
      <c r="AJ50" s="11">
        <f t="shared" si="3"/>
        <v>13</v>
      </c>
      <c r="AK50" s="20">
        <f t="shared" si="4"/>
        <v>330.9099303973576</v>
      </c>
    </row>
    <row r="51" spans="1:37" ht="15.75" hidden="1">
      <c r="A51" s="1">
        <v>53</v>
      </c>
      <c r="B51" s="2" t="s">
        <v>142</v>
      </c>
      <c r="C51" s="1">
        <v>2005</v>
      </c>
      <c r="D51" s="18">
        <v>1</v>
      </c>
      <c r="E51" s="16">
        <v>1</v>
      </c>
      <c r="F51" s="16"/>
      <c r="G51" s="16"/>
      <c r="H51" s="16">
        <v>1</v>
      </c>
      <c r="I51" s="16"/>
      <c r="J51" s="16"/>
      <c r="K51" s="16"/>
      <c r="L51" s="16">
        <v>1</v>
      </c>
      <c r="M51" s="16"/>
      <c r="N51" s="16"/>
      <c r="O51" s="16"/>
      <c r="P51" s="16"/>
      <c r="Q51" s="16"/>
      <c r="R51" s="16"/>
      <c r="S51" s="16"/>
      <c r="T51" s="16">
        <v>1</v>
      </c>
      <c r="U51" s="16"/>
      <c r="V51" s="16"/>
      <c r="W51" s="16"/>
      <c r="X51" s="16">
        <v>1</v>
      </c>
      <c r="Y51" s="16">
        <v>1</v>
      </c>
      <c r="Z51" s="16"/>
      <c r="AA51" s="16"/>
      <c r="AB51" s="16"/>
      <c r="AC51" s="16"/>
      <c r="AD51" s="16"/>
      <c r="AE51" s="16"/>
      <c r="AF51" s="16"/>
      <c r="AG51" s="16"/>
      <c r="AH51" s="16"/>
      <c r="AI51" s="19"/>
      <c r="AJ51" s="11">
        <f t="shared" si="3"/>
        <v>7</v>
      </c>
      <c r="AK51" s="20">
        <f t="shared" si="4"/>
        <v>125.50314359522199</v>
      </c>
    </row>
    <row r="52" spans="1:37" ht="15.75" hidden="1">
      <c r="A52" s="1">
        <v>56</v>
      </c>
      <c r="B52" s="2" t="s">
        <v>143</v>
      </c>
      <c r="C52" s="1">
        <v>2005</v>
      </c>
      <c r="D52" s="18">
        <v>1</v>
      </c>
      <c r="E52" s="16">
        <v>1</v>
      </c>
      <c r="F52" s="16"/>
      <c r="G52" s="16"/>
      <c r="H52" s="16">
        <v>1</v>
      </c>
      <c r="I52" s="16">
        <v>1</v>
      </c>
      <c r="J52" s="16"/>
      <c r="K52" s="16"/>
      <c r="L52" s="16">
        <v>1</v>
      </c>
      <c r="M52" s="16">
        <v>1</v>
      </c>
      <c r="N52" s="16"/>
      <c r="O52" s="16"/>
      <c r="P52" s="16">
        <v>1</v>
      </c>
      <c r="Q52" s="16"/>
      <c r="R52" s="16"/>
      <c r="S52" s="16"/>
      <c r="T52" s="16">
        <v>1</v>
      </c>
      <c r="U52" s="16">
        <v>1</v>
      </c>
      <c r="V52" s="16"/>
      <c r="W52" s="16"/>
      <c r="X52" s="16">
        <v>1</v>
      </c>
      <c r="Y52" s="16">
        <v>1</v>
      </c>
      <c r="Z52" s="16">
        <v>1</v>
      </c>
      <c r="AA52" s="16"/>
      <c r="AB52" s="16"/>
      <c r="AC52" s="16"/>
      <c r="AD52" s="16"/>
      <c r="AE52" s="16"/>
      <c r="AF52" s="16"/>
      <c r="AG52" s="16"/>
      <c r="AH52" s="16"/>
      <c r="AI52" s="19"/>
      <c r="AJ52" s="11">
        <f t="shared" si="3"/>
        <v>12</v>
      </c>
      <c r="AK52" s="20">
        <f t="shared" si="4"/>
        <v>253.9868534742807</v>
      </c>
    </row>
    <row r="53" spans="1:37" ht="15.75" hidden="1">
      <c r="A53" s="1">
        <v>64</v>
      </c>
      <c r="B53" s="2" t="s">
        <v>144</v>
      </c>
      <c r="C53" s="1">
        <v>2005</v>
      </c>
      <c r="D53" s="18">
        <v>1</v>
      </c>
      <c r="E53" s="16">
        <v>1</v>
      </c>
      <c r="F53" s="16"/>
      <c r="G53" s="16"/>
      <c r="H53" s="16">
        <v>1</v>
      </c>
      <c r="I53" s="16">
        <v>1</v>
      </c>
      <c r="J53" s="16"/>
      <c r="K53" s="16"/>
      <c r="L53" s="16">
        <v>1</v>
      </c>
      <c r="M53" s="16"/>
      <c r="N53" s="16"/>
      <c r="O53" s="16"/>
      <c r="P53" s="16">
        <v>1</v>
      </c>
      <c r="Q53" s="16"/>
      <c r="R53" s="16"/>
      <c r="S53" s="16"/>
      <c r="T53" s="16">
        <v>1</v>
      </c>
      <c r="U53" s="16">
        <v>1</v>
      </c>
      <c r="V53" s="16"/>
      <c r="W53" s="16"/>
      <c r="X53" s="16">
        <v>1</v>
      </c>
      <c r="Y53" s="16">
        <v>1</v>
      </c>
      <c r="Z53" s="16"/>
      <c r="AA53" s="16"/>
      <c r="AB53" s="16"/>
      <c r="AC53" s="16"/>
      <c r="AD53" s="16"/>
      <c r="AE53" s="16"/>
      <c r="AF53" s="16"/>
      <c r="AG53" s="16"/>
      <c r="AH53" s="16"/>
      <c r="AI53" s="19"/>
      <c r="AJ53" s="11">
        <f t="shared" si="3"/>
        <v>10</v>
      </c>
      <c r="AK53" s="20">
        <f t="shared" si="4"/>
        <v>191.24554073296795</v>
      </c>
    </row>
    <row r="54" spans="1:37" ht="15.75" hidden="1">
      <c r="A54" s="1">
        <v>58</v>
      </c>
      <c r="B54" s="45" t="s">
        <v>145</v>
      </c>
      <c r="C54" s="24">
        <v>2005</v>
      </c>
      <c r="D54" s="18">
        <v>1</v>
      </c>
      <c r="E54" s="16">
        <v>1</v>
      </c>
      <c r="F54" s="16"/>
      <c r="G54" s="16"/>
      <c r="H54" s="16">
        <v>1</v>
      </c>
      <c r="I54" s="16">
        <v>1</v>
      </c>
      <c r="J54" s="16"/>
      <c r="K54" s="16"/>
      <c r="L54" s="16">
        <v>1</v>
      </c>
      <c r="M54" s="16"/>
      <c r="N54" s="16"/>
      <c r="O54" s="16"/>
      <c r="P54" s="16">
        <v>1</v>
      </c>
      <c r="Q54" s="16"/>
      <c r="R54" s="16"/>
      <c r="S54" s="16"/>
      <c r="T54" s="16">
        <v>1</v>
      </c>
      <c r="U54" s="16">
        <v>1</v>
      </c>
      <c r="V54" s="16"/>
      <c r="W54" s="16"/>
      <c r="X54" s="16">
        <v>1</v>
      </c>
      <c r="Y54" s="16">
        <v>1</v>
      </c>
      <c r="Z54" s="16">
        <v>1</v>
      </c>
      <c r="AA54" s="16"/>
      <c r="AB54" s="16"/>
      <c r="AC54" s="16"/>
      <c r="AD54" s="16"/>
      <c r="AE54" s="16"/>
      <c r="AF54" s="16"/>
      <c r="AG54" s="16"/>
      <c r="AH54" s="16"/>
      <c r="AI54" s="19"/>
      <c r="AJ54" s="11">
        <f t="shared" si="3"/>
        <v>11</v>
      </c>
      <c r="AK54" s="20">
        <f t="shared" si="4"/>
        <v>226.95982644725368</v>
      </c>
    </row>
    <row r="55" spans="1:37" ht="15.75" hidden="1">
      <c r="A55" s="1">
        <v>55</v>
      </c>
      <c r="B55" s="2" t="s">
        <v>146</v>
      </c>
      <c r="C55" s="1">
        <v>2005</v>
      </c>
      <c r="D55" s="18">
        <v>1</v>
      </c>
      <c r="E55" s="16"/>
      <c r="F55" s="16"/>
      <c r="G55" s="16"/>
      <c r="H55" s="16">
        <v>1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>
        <v>1</v>
      </c>
      <c r="U55" s="16"/>
      <c r="V55" s="16"/>
      <c r="W55" s="16"/>
      <c r="X55" s="16">
        <v>1</v>
      </c>
      <c r="Y55" s="16">
        <v>1</v>
      </c>
      <c r="Z55" s="16"/>
      <c r="AA55" s="16"/>
      <c r="AB55" s="16"/>
      <c r="AC55" s="16"/>
      <c r="AD55" s="16"/>
      <c r="AE55" s="16"/>
      <c r="AF55" s="16"/>
      <c r="AG55" s="16"/>
      <c r="AH55" s="16"/>
      <c r="AI55" s="19"/>
      <c r="AJ55" s="11">
        <f t="shared" si="3"/>
        <v>5</v>
      </c>
      <c r="AK55" s="20">
        <f t="shared" si="4"/>
        <v>86.28745732071218</v>
      </c>
    </row>
    <row r="56" spans="1:37" ht="15.75" hidden="1">
      <c r="A56" s="1">
        <v>62</v>
      </c>
      <c r="B56" s="23" t="s">
        <v>147</v>
      </c>
      <c r="C56" s="24">
        <v>2005</v>
      </c>
      <c r="D56" s="18">
        <v>1</v>
      </c>
      <c r="E56" s="16">
        <v>1</v>
      </c>
      <c r="F56" s="16"/>
      <c r="G56" s="16"/>
      <c r="H56" s="16">
        <v>1</v>
      </c>
      <c r="I56" s="16">
        <v>1</v>
      </c>
      <c r="J56" s="16"/>
      <c r="K56" s="16"/>
      <c r="L56" s="16">
        <v>1</v>
      </c>
      <c r="M56" s="16">
        <v>1</v>
      </c>
      <c r="N56" s="16"/>
      <c r="O56" s="16"/>
      <c r="P56" s="16">
        <v>1</v>
      </c>
      <c r="Q56" s="16"/>
      <c r="R56" s="16"/>
      <c r="S56" s="16"/>
      <c r="T56" s="16">
        <v>1</v>
      </c>
      <c r="U56" s="16">
        <v>1</v>
      </c>
      <c r="V56" s="16"/>
      <c r="W56" s="16"/>
      <c r="X56" s="16">
        <v>1</v>
      </c>
      <c r="Y56" s="16">
        <v>1</v>
      </c>
      <c r="Z56" s="16">
        <v>1</v>
      </c>
      <c r="AA56" s="16"/>
      <c r="AB56" s="16"/>
      <c r="AC56" s="16"/>
      <c r="AD56" s="16"/>
      <c r="AE56" s="16"/>
      <c r="AF56" s="16"/>
      <c r="AG56" s="16"/>
      <c r="AH56" s="16"/>
      <c r="AI56" s="19"/>
      <c r="AJ56" s="11">
        <f t="shared" si="3"/>
        <v>12</v>
      </c>
      <c r="AK56" s="20">
        <f t="shared" si="4"/>
        <v>253.9868534742807</v>
      </c>
    </row>
    <row r="57" spans="1:37" ht="15.75" hidden="1">
      <c r="A57" s="1">
        <v>63</v>
      </c>
      <c r="B57" s="31" t="s">
        <v>148</v>
      </c>
      <c r="C57" s="24">
        <v>2005</v>
      </c>
      <c r="D57" s="18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>
        <v>1</v>
      </c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9"/>
      <c r="AJ57" s="11">
        <f t="shared" si="3"/>
        <v>1</v>
      </c>
      <c r="AK57" s="20">
        <f t="shared" si="4"/>
        <v>16.39344262295082</v>
      </c>
    </row>
    <row r="58" spans="1:37" ht="15.75" hidden="1">
      <c r="A58" s="1">
        <v>65</v>
      </c>
      <c r="B58" s="21" t="s">
        <v>151</v>
      </c>
      <c r="C58" s="22">
        <v>2005</v>
      </c>
      <c r="D58" s="18">
        <v>1</v>
      </c>
      <c r="E58" s="16">
        <v>1</v>
      </c>
      <c r="F58" s="16"/>
      <c r="G58" s="16"/>
      <c r="H58" s="16">
        <v>1</v>
      </c>
      <c r="I58" s="16">
        <v>1</v>
      </c>
      <c r="J58" s="16"/>
      <c r="K58" s="16"/>
      <c r="L58" s="16">
        <v>1</v>
      </c>
      <c r="M58" s="16">
        <v>1</v>
      </c>
      <c r="N58" s="16"/>
      <c r="O58" s="16"/>
      <c r="P58" s="16">
        <v>1</v>
      </c>
      <c r="Q58" s="16"/>
      <c r="R58" s="16"/>
      <c r="S58" s="16"/>
      <c r="T58" s="16">
        <v>1</v>
      </c>
      <c r="U58" s="16">
        <v>1</v>
      </c>
      <c r="V58" s="16"/>
      <c r="W58" s="16"/>
      <c r="X58" s="16">
        <v>1</v>
      </c>
      <c r="Y58" s="16">
        <v>1</v>
      </c>
      <c r="Z58" s="16"/>
      <c r="AA58" s="16"/>
      <c r="AB58" s="16"/>
      <c r="AC58" s="16"/>
      <c r="AD58" s="16"/>
      <c r="AE58" s="16"/>
      <c r="AF58" s="16"/>
      <c r="AG58" s="16"/>
      <c r="AH58" s="16"/>
      <c r="AI58" s="19"/>
      <c r="AJ58" s="11">
        <f t="shared" si="3"/>
        <v>11</v>
      </c>
      <c r="AK58" s="20">
        <f t="shared" si="4"/>
        <v>218.27256775999498</v>
      </c>
    </row>
    <row r="59" spans="1:37" ht="15.75" hidden="1">
      <c r="A59" s="1">
        <v>54</v>
      </c>
      <c r="B59" s="2" t="s">
        <v>152</v>
      </c>
      <c r="C59" s="1">
        <v>2005</v>
      </c>
      <c r="D59" s="18">
        <v>1</v>
      </c>
      <c r="E59" s="16">
        <v>1</v>
      </c>
      <c r="F59" s="16"/>
      <c r="G59" s="16"/>
      <c r="H59" s="16">
        <v>1</v>
      </c>
      <c r="I59" s="16"/>
      <c r="J59" s="16"/>
      <c r="K59" s="16"/>
      <c r="L59" s="16">
        <v>1</v>
      </c>
      <c r="M59" s="16"/>
      <c r="N59" s="16"/>
      <c r="O59" s="16"/>
      <c r="P59" s="16">
        <v>1</v>
      </c>
      <c r="Q59" s="16"/>
      <c r="R59" s="16"/>
      <c r="S59" s="16"/>
      <c r="T59" s="16">
        <v>1</v>
      </c>
      <c r="U59" s="16"/>
      <c r="V59" s="16"/>
      <c r="W59" s="16"/>
      <c r="X59" s="16">
        <v>1</v>
      </c>
      <c r="Y59" s="16">
        <v>1</v>
      </c>
      <c r="Z59" s="16"/>
      <c r="AA59" s="16"/>
      <c r="AB59" s="16"/>
      <c r="AC59" s="16"/>
      <c r="AD59" s="16"/>
      <c r="AE59" s="16"/>
      <c r="AF59" s="16"/>
      <c r="AG59" s="16"/>
      <c r="AH59" s="16"/>
      <c r="AI59" s="19"/>
      <c r="AJ59" s="11">
        <f t="shared" si="3"/>
        <v>8</v>
      </c>
      <c r="AK59" s="20">
        <f t="shared" si="4"/>
        <v>144.7339128259912</v>
      </c>
    </row>
    <row r="60" spans="1:37" ht="15.75" hidden="1">
      <c r="A60" s="1">
        <v>60</v>
      </c>
      <c r="B60" s="21" t="s">
        <v>153</v>
      </c>
      <c r="C60" s="22">
        <v>2005</v>
      </c>
      <c r="D60" s="18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9"/>
      <c r="AJ60" s="11">
        <f t="shared" si="3"/>
        <v>0</v>
      </c>
      <c r="AK60" s="20">
        <f t="shared" si="4"/>
        <v>0</v>
      </c>
    </row>
    <row r="61" spans="1:37" ht="15.75" hidden="1">
      <c r="A61" s="1">
        <v>57</v>
      </c>
      <c r="B61" s="2" t="s">
        <v>158</v>
      </c>
      <c r="C61" s="1">
        <v>2005</v>
      </c>
      <c r="D61" s="18">
        <v>1</v>
      </c>
      <c r="E61" s="16">
        <v>1</v>
      </c>
      <c r="F61" s="16"/>
      <c r="G61" s="16"/>
      <c r="H61" s="16">
        <v>1</v>
      </c>
      <c r="I61" s="16">
        <v>1</v>
      </c>
      <c r="J61" s="16"/>
      <c r="K61" s="16"/>
      <c r="L61" s="16">
        <v>1</v>
      </c>
      <c r="M61" s="16"/>
      <c r="N61" s="16"/>
      <c r="O61" s="16"/>
      <c r="P61" s="16">
        <v>1</v>
      </c>
      <c r="Q61" s="16"/>
      <c r="R61" s="16"/>
      <c r="S61" s="16"/>
      <c r="T61" s="16">
        <v>1</v>
      </c>
      <c r="U61" s="16">
        <v>1</v>
      </c>
      <c r="V61" s="16"/>
      <c r="W61" s="16"/>
      <c r="X61" s="16">
        <v>1</v>
      </c>
      <c r="Y61" s="16">
        <v>1</v>
      </c>
      <c r="Z61" s="16"/>
      <c r="AA61" s="16"/>
      <c r="AB61" s="16"/>
      <c r="AC61" s="16"/>
      <c r="AD61" s="16"/>
      <c r="AE61" s="16"/>
      <c r="AF61" s="16"/>
      <c r="AG61" s="16"/>
      <c r="AH61" s="16"/>
      <c r="AI61" s="19"/>
      <c r="AJ61" s="11">
        <f t="shared" si="3"/>
        <v>10</v>
      </c>
      <c r="AK61" s="20">
        <f t="shared" si="4"/>
        <v>191.24554073296795</v>
      </c>
    </row>
    <row r="62" spans="1:37" ht="15.75" hidden="1">
      <c r="A62" s="1">
        <v>72</v>
      </c>
      <c r="B62" s="2" t="s">
        <v>139</v>
      </c>
      <c r="C62" s="1">
        <v>2006</v>
      </c>
      <c r="D62" s="18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9"/>
      <c r="AJ62" s="11">
        <f t="shared" si="3"/>
        <v>0</v>
      </c>
      <c r="AK62" s="20">
        <f t="shared" si="4"/>
        <v>0</v>
      </c>
    </row>
    <row r="63" spans="1:37" ht="15.75" hidden="1">
      <c r="A63" s="1">
        <v>67</v>
      </c>
      <c r="B63" s="32" t="s">
        <v>140</v>
      </c>
      <c r="C63" s="33">
        <v>2006</v>
      </c>
      <c r="D63" s="18">
        <v>1</v>
      </c>
      <c r="E63" s="16"/>
      <c r="F63" s="16"/>
      <c r="G63" s="16"/>
      <c r="H63" s="16">
        <v>1</v>
      </c>
      <c r="I63" s="16"/>
      <c r="J63" s="16"/>
      <c r="K63" s="16"/>
      <c r="L63" s="16"/>
      <c r="M63" s="16"/>
      <c r="N63" s="16"/>
      <c r="O63" s="16"/>
      <c r="P63" s="16">
        <v>1</v>
      </c>
      <c r="Q63" s="16"/>
      <c r="R63" s="16"/>
      <c r="S63" s="16"/>
      <c r="T63" s="16">
        <v>1</v>
      </c>
      <c r="U63" s="16"/>
      <c r="V63" s="16"/>
      <c r="W63" s="16"/>
      <c r="X63" s="16">
        <v>1</v>
      </c>
      <c r="Y63" s="16">
        <v>1</v>
      </c>
      <c r="Z63" s="16"/>
      <c r="AA63" s="16"/>
      <c r="AB63" s="16"/>
      <c r="AC63" s="16"/>
      <c r="AD63" s="16"/>
      <c r="AE63" s="16"/>
      <c r="AF63" s="16"/>
      <c r="AG63" s="16"/>
      <c r="AH63" s="16"/>
      <c r="AI63" s="19"/>
      <c r="AJ63" s="11">
        <f t="shared" si="3"/>
        <v>6</v>
      </c>
      <c r="AK63" s="20">
        <f t="shared" si="4"/>
        <v>105.5182265514814</v>
      </c>
    </row>
    <row r="64" spans="1:37" ht="15.75" hidden="1">
      <c r="A64" s="1">
        <v>69</v>
      </c>
      <c r="B64" s="23" t="s">
        <v>149</v>
      </c>
      <c r="C64" s="24">
        <v>2006</v>
      </c>
      <c r="D64" s="18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9"/>
      <c r="AJ64" s="11">
        <f t="shared" si="3"/>
        <v>0</v>
      </c>
      <c r="AK64" s="20">
        <f t="shared" si="4"/>
        <v>0</v>
      </c>
    </row>
    <row r="65" spans="1:37" ht="15.75" hidden="1">
      <c r="A65" s="1">
        <v>68</v>
      </c>
      <c r="B65" s="3" t="s">
        <v>150</v>
      </c>
      <c r="C65" s="4">
        <v>2006</v>
      </c>
      <c r="D65" s="18">
        <v>1</v>
      </c>
      <c r="E65" s="16"/>
      <c r="F65" s="16"/>
      <c r="G65" s="16"/>
      <c r="H65" s="16">
        <v>1</v>
      </c>
      <c r="I65" s="16"/>
      <c r="J65" s="16"/>
      <c r="K65" s="16"/>
      <c r="L65" s="16"/>
      <c r="M65" s="16"/>
      <c r="N65" s="16"/>
      <c r="O65" s="16"/>
      <c r="P65" s="16">
        <v>1</v>
      </c>
      <c r="Q65" s="16"/>
      <c r="R65" s="16"/>
      <c r="S65" s="16"/>
      <c r="T65" s="16">
        <v>1</v>
      </c>
      <c r="U65" s="16"/>
      <c r="V65" s="16"/>
      <c r="W65" s="16"/>
      <c r="X65" s="16">
        <v>1</v>
      </c>
      <c r="Y65" s="16">
        <v>1</v>
      </c>
      <c r="Z65" s="16"/>
      <c r="AA65" s="16"/>
      <c r="AB65" s="16"/>
      <c r="AC65" s="16"/>
      <c r="AD65" s="16"/>
      <c r="AE65" s="16"/>
      <c r="AF65" s="16"/>
      <c r="AG65" s="16"/>
      <c r="AH65" s="16"/>
      <c r="AI65" s="19"/>
      <c r="AJ65" s="11">
        <f t="shared" si="3"/>
        <v>6</v>
      </c>
      <c r="AK65" s="20">
        <f t="shared" si="4"/>
        <v>105.5182265514814</v>
      </c>
    </row>
    <row r="66" spans="1:37" ht="15.75" hidden="1">
      <c r="A66" s="1">
        <v>71</v>
      </c>
      <c r="B66" s="21" t="s">
        <v>154</v>
      </c>
      <c r="C66" s="52">
        <v>2006</v>
      </c>
      <c r="D66" s="18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9"/>
      <c r="AJ66" s="11">
        <f t="shared" si="3"/>
        <v>0</v>
      </c>
      <c r="AK66" s="20">
        <f t="shared" si="4"/>
        <v>0</v>
      </c>
    </row>
    <row r="67" spans="1:37" ht="15.75" hidden="1">
      <c r="A67" s="1">
        <v>66</v>
      </c>
      <c r="B67" s="2" t="s">
        <v>156</v>
      </c>
      <c r="C67" s="1">
        <v>2006</v>
      </c>
      <c r="D67" s="18">
        <v>1</v>
      </c>
      <c r="E67" s="16">
        <v>1</v>
      </c>
      <c r="F67" s="16"/>
      <c r="G67" s="16"/>
      <c r="H67" s="16">
        <v>1</v>
      </c>
      <c r="I67" s="16">
        <v>1</v>
      </c>
      <c r="J67" s="16"/>
      <c r="K67" s="16"/>
      <c r="L67" s="16">
        <v>1</v>
      </c>
      <c r="M67" s="16">
        <v>1</v>
      </c>
      <c r="N67" s="16"/>
      <c r="O67" s="16"/>
      <c r="P67" s="16">
        <v>1</v>
      </c>
      <c r="Q67" s="16"/>
      <c r="R67" s="16"/>
      <c r="S67" s="16"/>
      <c r="T67" s="16">
        <v>1</v>
      </c>
      <c r="U67" s="16">
        <v>1</v>
      </c>
      <c r="V67" s="16"/>
      <c r="W67" s="16"/>
      <c r="X67" s="16">
        <v>1</v>
      </c>
      <c r="Y67" s="16">
        <v>1</v>
      </c>
      <c r="Z67" s="16">
        <v>1</v>
      </c>
      <c r="AA67" s="16"/>
      <c r="AB67" s="16"/>
      <c r="AC67" s="16"/>
      <c r="AD67" s="16"/>
      <c r="AE67" s="16"/>
      <c r="AF67" s="16"/>
      <c r="AG67" s="16"/>
      <c r="AH67" s="16"/>
      <c r="AI67" s="19"/>
      <c r="AJ67" s="11">
        <f t="shared" si="3"/>
        <v>12</v>
      </c>
      <c r="AK67" s="20">
        <f t="shared" si="4"/>
        <v>253.9868534742807</v>
      </c>
    </row>
    <row r="68" spans="1:37" ht="15.75" hidden="1">
      <c r="A68" s="1">
        <v>70</v>
      </c>
      <c r="B68" s="2" t="s">
        <v>159</v>
      </c>
      <c r="C68" s="1">
        <v>2006</v>
      </c>
      <c r="D68" s="18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>
        <v>1</v>
      </c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9"/>
      <c r="AJ68" s="11">
        <f>SUM(D68:AI68)</f>
        <v>1</v>
      </c>
      <c r="AK68" s="20">
        <f t="shared" si="4"/>
        <v>16.39344262295082</v>
      </c>
    </row>
    <row r="69" spans="1:37" ht="15.75" hidden="1">
      <c r="A69" s="1">
        <v>73</v>
      </c>
      <c r="B69" s="2" t="s">
        <v>155</v>
      </c>
      <c r="C69" s="1">
        <v>2007</v>
      </c>
      <c r="D69" s="18">
        <v>1</v>
      </c>
      <c r="E69" s="16"/>
      <c r="F69" s="16"/>
      <c r="G69" s="16"/>
      <c r="H69" s="16">
        <v>1</v>
      </c>
      <c r="I69" s="16"/>
      <c r="J69" s="16"/>
      <c r="K69" s="16"/>
      <c r="L69" s="16">
        <v>1</v>
      </c>
      <c r="M69" s="16"/>
      <c r="N69" s="16"/>
      <c r="O69" s="16"/>
      <c r="P69" s="16">
        <v>1</v>
      </c>
      <c r="Q69" s="16"/>
      <c r="R69" s="16"/>
      <c r="S69" s="16"/>
      <c r="T69" s="16">
        <v>1</v>
      </c>
      <c r="U69" s="16"/>
      <c r="V69" s="16"/>
      <c r="W69" s="16"/>
      <c r="X69" s="16">
        <v>1</v>
      </c>
      <c r="Y69" s="16">
        <v>1</v>
      </c>
      <c r="Z69" s="16"/>
      <c r="AA69" s="16"/>
      <c r="AB69" s="16"/>
      <c r="AC69" s="16"/>
      <c r="AD69" s="16"/>
      <c r="AE69" s="16"/>
      <c r="AF69" s="16"/>
      <c r="AG69" s="16"/>
      <c r="AH69" s="16"/>
      <c r="AI69" s="19"/>
      <c r="AJ69" s="11">
        <f>SUM(D69:AI69)</f>
        <v>7</v>
      </c>
      <c r="AK69" s="20">
        <f t="shared" si="4"/>
        <v>125.12606968873631</v>
      </c>
    </row>
    <row r="70" spans="1:37" ht="15.75" hidden="1">
      <c r="A70" s="1">
        <v>74</v>
      </c>
      <c r="B70" s="2" t="s">
        <v>157</v>
      </c>
      <c r="C70" s="1">
        <v>2007</v>
      </c>
      <c r="D70" s="18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>
        <v>1</v>
      </c>
      <c r="U70" s="16"/>
      <c r="V70" s="16"/>
      <c r="W70" s="16"/>
      <c r="X70" s="16">
        <v>1</v>
      </c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9"/>
      <c r="AJ70" s="11">
        <f>SUM(D70:AI70)</f>
        <v>2</v>
      </c>
      <c r="AK70" s="20">
        <f t="shared" si="4"/>
        <v>33.93730227207362</v>
      </c>
    </row>
    <row r="71" spans="1:37" ht="15.75" hidden="1">
      <c r="A71" s="1"/>
      <c r="B71" s="3"/>
      <c r="C71" s="25"/>
      <c r="D71" s="18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9"/>
      <c r="AJ71" s="11">
        <f>SUM(D71:AI71)</f>
        <v>0</v>
      </c>
      <c r="AK71" s="20">
        <f t="shared" si="4"/>
        <v>0</v>
      </c>
    </row>
    <row r="72" spans="1:37" ht="12.75" hidden="1">
      <c r="A72" s="16"/>
      <c r="B72" s="14" t="s">
        <v>0</v>
      </c>
      <c r="C72" s="14"/>
      <c r="D72" s="14">
        <f>SUM(D4:D71)</f>
        <v>59</v>
      </c>
      <c r="E72" s="14">
        <f>SUM(E4:E71)</f>
        <v>51</v>
      </c>
      <c r="F72" s="14">
        <f>SUM(F4:F71)</f>
        <v>13</v>
      </c>
      <c r="G72" s="14">
        <f>SUM(G4:G71)</f>
        <v>16</v>
      </c>
      <c r="H72" s="14">
        <f>SUM(H4:H71)</f>
        <v>57</v>
      </c>
      <c r="I72" s="14">
        <f>SUM(I4:I71)</f>
        <v>43</v>
      </c>
      <c r="J72" s="14">
        <f>SUM(J4:J71)</f>
        <v>15</v>
      </c>
      <c r="K72" s="14">
        <f>SUM(K4:K71)</f>
        <v>8</v>
      </c>
      <c r="L72" s="14">
        <f>SUM(L4:L71)</f>
        <v>51</v>
      </c>
      <c r="M72" s="14">
        <f>SUM(M4:M71)</f>
        <v>37</v>
      </c>
      <c r="N72" s="14">
        <f>SUM(N4:N71)</f>
        <v>15</v>
      </c>
      <c r="O72" s="14">
        <f>SUM(O4:O71)</f>
        <v>3</v>
      </c>
      <c r="P72" s="14">
        <f>SUM(P4:P71)</f>
        <v>52</v>
      </c>
      <c r="Q72" s="14">
        <f>SUM(Q4:Q71)</f>
        <v>13</v>
      </c>
      <c r="R72" s="14">
        <f>SUM(R4:R71)</f>
        <v>6</v>
      </c>
      <c r="S72" s="14">
        <f>SUM(S4:S71)</f>
        <v>14</v>
      </c>
      <c r="T72" s="14">
        <f>SUM(T4:T71)</f>
        <v>61</v>
      </c>
      <c r="U72" s="14">
        <f>SUM(U4:U71)</f>
        <v>43</v>
      </c>
      <c r="V72" s="14">
        <f>SUM(V4:V71)</f>
        <v>11</v>
      </c>
      <c r="W72" s="14">
        <f>SUM(W4:W71)</f>
        <v>9</v>
      </c>
      <c r="X72" s="14">
        <f>SUM(X4:X71)</f>
        <v>57</v>
      </c>
      <c r="Y72" s="14">
        <f>SUM(Y4:Y71)</f>
        <v>56</v>
      </c>
      <c r="Z72" s="14">
        <f>SUM(Z4:Z71)</f>
        <v>28</v>
      </c>
      <c r="AA72" s="14">
        <f>SUM(AA4:AA71)</f>
        <v>13</v>
      </c>
      <c r="AB72" s="14">
        <f>SUM(AB4:AB71)</f>
        <v>0</v>
      </c>
      <c r="AC72" s="14">
        <f>SUM(AC4:AC71)</f>
        <v>0</v>
      </c>
      <c r="AD72" s="14">
        <f>SUM(AD4:AD71)</f>
        <v>0</v>
      </c>
      <c r="AE72" s="14">
        <f>SUM(AE4:AE71)</f>
        <v>0</v>
      </c>
      <c r="AF72" s="14">
        <f>SUM(AF4:AF71)</f>
        <v>0</v>
      </c>
      <c r="AG72" s="14">
        <f>SUM(AG4:AG71)</f>
        <v>0</v>
      </c>
      <c r="AH72" s="14">
        <f>SUM(AH4:AH71)</f>
        <v>0</v>
      </c>
      <c r="AI72" s="14">
        <f>SUM(AI4:AI71)</f>
        <v>0</v>
      </c>
      <c r="AK72" s="14"/>
    </row>
    <row r="73" spans="2:35" ht="12.75" hidden="1">
      <c r="B73" s="5" t="s">
        <v>1</v>
      </c>
      <c r="D73" s="29">
        <f>IF(D72=0,0,$A$2/D72)</f>
        <v>16.949152542372882</v>
      </c>
      <c r="E73" s="29">
        <f>IF(E72=0,0,$A$2/E72)</f>
        <v>19.607843137254903</v>
      </c>
      <c r="F73" s="29">
        <f>IF(F72=0,0,$A$2/F72)</f>
        <v>76.92307692307692</v>
      </c>
      <c r="G73" s="29">
        <f>IF(G72=0,0,$A$2/G72)</f>
        <v>62.5</v>
      </c>
      <c r="H73" s="29">
        <f aca="true" t="shared" si="5" ref="H73:AI73">IF(H72=0,0,$A$2/H72)</f>
        <v>17.54385964912281</v>
      </c>
      <c r="I73" s="29">
        <f t="shared" si="5"/>
        <v>23.25581395348837</v>
      </c>
      <c r="J73" s="29">
        <f t="shared" si="5"/>
        <v>66.66666666666667</v>
      </c>
      <c r="K73" s="29">
        <f t="shared" si="5"/>
        <v>125</v>
      </c>
      <c r="L73" s="29">
        <f t="shared" si="5"/>
        <v>19.607843137254903</v>
      </c>
      <c r="M73" s="29">
        <f t="shared" si="5"/>
        <v>27.027027027027028</v>
      </c>
      <c r="N73" s="29">
        <f t="shared" si="5"/>
        <v>66.66666666666667</v>
      </c>
      <c r="O73" s="29">
        <f t="shared" si="5"/>
        <v>333.3333333333333</v>
      </c>
      <c r="P73" s="29">
        <f t="shared" si="5"/>
        <v>19.23076923076923</v>
      </c>
      <c r="Q73" s="29">
        <f t="shared" si="5"/>
        <v>76.92307692307692</v>
      </c>
      <c r="R73" s="29">
        <f t="shared" si="5"/>
        <v>166.66666666666666</v>
      </c>
      <c r="S73" s="29">
        <f t="shared" si="5"/>
        <v>71.42857142857143</v>
      </c>
      <c r="T73" s="29">
        <f t="shared" si="5"/>
        <v>16.39344262295082</v>
      </c>
      <c r="U73" s="29">
        <f t="shared" si="5"/>
        <v>23.25581395348837</v>
      </c>
      <c r="V73" s="29">
        <f t="shared" si="5"/>
        <v>90.9090909090909</v>
      </c>
      <c r="W73" s="29">
        <f t="shared" si="5"/>
        <v>111.11111111111111</v>
      </c>
      <c r="X73" s="29">
        <f t="shared" si="5"/>
        <v>17.54385964912281</v>
      </c>
      <c r="Y73" s="29">
        <f t="shared" si="5"/>
        <v>17.857142857142858</v>
      </c>
      <c r="Z73" s="29">
        <f t="shared" si="5"/>
        <v>35.714285714285715</v>
      </c>
      <c r="AA73" s="29">
        <f t="shared" si="5"/>
        <v>76.92307692307692</v>
      </c>
      <c r="AB73" s="29">
        <f t="shared" si="5"/>
        <v>0</v>
      </c>
      <c r="AC73" s="29">
        <f t="shared" si="5"/>
        <v>0</v>
      </c>
      <c r="AD73" s="29">
        <f t="shared" si="5"/>
        <v>0</v>
      </c>
      <c r="AE73" s="29">
        <f t="shared" si="5"/>
        <v>0</v>
      </c>
      <c r="AF73" s="29">
        <f t="shared" si="5"/>
        <v>0</v>
      </c>
      <c r="AG73" s="29">
        <f t="shared" si="5"/>
        <v>0</v>
      </c>
      <c r="AH73" s="29">
        <f t="shared" si="5"/>
        <v>0</v>
      </c>
      <c r="AI73" s="29">
        <f t="shared" si="5"/>
        <v>0</v>
      </c>
    </row>
  </sheetData>
  <sheetProtection/>
  <mergeCells count="3">
    <mergeCell ref="D2:AI2"/>
    <mergeCell ref="A1:AM1"/>
    <mergeCell ref="AL2:AM2"/>
  </mergeCells>
  <printOptions/>
  <pageMargins left="0.25" right="0.25" top="0.75" bottom="0.75" header="0.3" footer="0.3"/>
  <pageSetup horizontalDpi="600" verticalDpi="600" orientation="landscape" paperSize="9" r:id="rId1"/>
  <ignoredErrors>
    <ignoredError sqref="AJ8:AK8 AJ4:AK6 AJ9:AK24 AJ7:AK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K22"/>
  <sheetViews>
    <sheetView workbookViewId="0" topLeftCell="A2">
      <pane ySplit="1" topLeftCell="A3" activePane="bottomLeft" state="frozen"/>
      <selection pane="topLeft" activeCell="A2" sqref="A2"/>
      <selection pane="bottomLeft" activeCell="A2" sqref="A2"/>
    </sheetView>
  </sheetViews>
  <sheetFormatPr defaultColWidth="9.00390625" defaultRowHeight="12.75"/>
  <cols>
    <col min="1" max="1" width="6.25390625" style="5" bestFit="1" customWidth="1"/>
    <col min="2" max="2" width="29.625" style="5" customWidth="1"/>
    <col min="3" max="3" width="7.00390625" style="5" customWidth="1"/>
    <col min="4" max="27" width="3.00390625" style="5" customWidth="1"/>
    <col min="28" max="35" width="3.00390625" style="5" hidden="1" customWidth="1"/>
    <col min="36" max="36" width="6.00390625" style="50" bestFit="1" customWidth="1"/>
    <col min="37" max="37" width="7.625" style="5" bestFit="1" customWidth="1"/>
    <col min="38" max="16384" width="9.125" style="5" customWidth="1"/>
  </cols>
  <sheetData>
    <row r="1" spans="1:35" ht="13.5" hidden="1" thickBot="1">
      <c r="A1" s="5">
        <v>1000</v>
      </c>
      <c r="D1" s="175" t="s">
        <v>3</v>
      </c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</row>
    <row r="2" spans="1:37" ht="13.5" thickBot="1">
      <c r="A2" s="67" t="s">
        <v>161</v>
      </c>
      <c r="B2" s="56" t="s">
        <v>2</v>
      </c>
      <c r="C2" s="56" t="s">
        <v>6</v>
      </c>
      <c r="D2" s="12">
        <v>1</v>
      </c>
      <c r="E2" s="65">
        <v>2</v>
      </c>
      <c r="F2" s="65">
        <v>3</v>
      </c>
      <c r="G2" s="65">
        <v>4</v>
      </c>
      <c r="H2" s="65">
        <v>5</v>
      </c>
      <c r="I2" s="65">
        <v>6</v>
      </c>
      <c r="J2" s="65">
        <v>7</v>
      </c>
      <c r="K2" s="65">
        <v>8</v>
      </c>
      <c r="L2" s="65">
        <v>9</v>
      </c>
      <c r="M2" s="65">
        <v>10</v>
      </c>
      <c r="N2" s="65">
        <v>11</v>
      </c>
      <c r="O2" s="65">
        <v>12</v>
      </c>
      <c r="P2" s="65">
        <v>13</v>
      </c>
      <c r="Q2" s="65">
        <v>14</v>
      </c>
      <c r="R2" s="65">
        <v>15</v>
      </c>
      <c r="S2" s="65">
        <v>16</v>
      </c>
      <c r="T2" s="65">
        <v>17</v>
      </c>
      <c r="U2" s="65">
        <v>18</v>
      </c>
      <c r="V2" s="65">
        <v>19</v>
      </c>
      <c r="W2" s="65">
        <v>20</v>
      </c>
      <c r="X2" s="65">
        <v>21</v>
      </c>
      <c r="Y2" s="65">
        <v>22</v>
      </c>
      <c r="Z2" s="65">
        <v>23</v>
      </c>
      <c r="AA2" s="65">
        <v>24</v>
      </c>
      <c r="AB2" s="9">
        <v>25</v>
      </c>
      <c r="AC2" s="9">
        <v>26</v>
      </c>
      <c r="AD2" s="9">
        <v>27</v>
      </c>
      <c r="AE2" s="9">
        <v>28</v>
      </c>
      <c r="AF2" s="9">
        <v>29</v>
      </c>
      <c r="AG2" s="9">
        <v>30</v>
      </c>
      <c r="AH2" s="9">
        <v>31</v>
      </c>
      <c r="AI2" s="10">
        <v>32</v>
      </c>
      <c r="AJ2" s="56" t="s">
        <v>4</v>
      </c>
      <c r="AK2" s="12" t="s">
        <v>5</v>
      </c>
    </row>
    <row r="3" spans="1:37" ht="15.75">
      <c r="A3" s="132">
        <v>1</v>
      </c>
      <c r="B3" s="68" t="s">
        <v>171</v>
      </c>
      <c r="C3" s="79">
        <v>2006</v>
      </c>
      <c r="D3" s="66">
        <v>1</v>
      </c>
      <c r="E3" s="51">
        <v>1</v>
      </c>
      <c r="F3" s="51"/>
      <c r="G3" s="51"/>
      <c r="H3" s="51">
        <v>1</v>
      </c>
      <c r="I3" s="51">
        <v>1</v>
      </c>
      <c r="J3" s="51">
        <v>1</v>
      </c>
      <c r="K3" s="51"/>
      <c r="L3" s="51">
        <v>1</v>
      </c>
      <c r="M3" s="51">
        <v>1</v>
      </c>
      <c r="N3" s="51"/>
      <c r="O3" s="51"/>
      <c r="P3" s="51">
        <v>1</v>
      </c>
      <c r="Q3" s="51"/>
      <c r="R3" s="51"/>
      <c r="S3" s="51">
        <v>1</v>
      </c>
      <c r="T3" s="51">
        <v>1</v>
      </c>
      <c r="U3" s="51">
        <v>1</v>
      </c>
      <c r="V3" s="51"/>
      <c r="W3" s="51"/>
      <c r="X3" s="51">
        <v>1</v>
      </c>
      <c r="Y3" s="51">
        <v>1</v>
      </c>
      <c r="Z3" s="51">
        <v>1</v>
      </c>
      <c r="AA3" s="51"/>
      <c r="AB3" s="14"/>
      <c r="AC3" s="14"/>
      <c r="AD3" s="14"/>
      <c r="AE3" s="14"/>
      <c r="AF3" s="14"/>
      <c r="AG3" s="14"/>
      <c r="AH3" s="14"/>
      <c r="AI3" s="15"/>
      <c r="AJ3" s="58">
        <f aca="true" t="shared" si="0" ref="AJ3:AJ20">SUM(D3:AI3)</f>
        <v>14</v>
      </c>
      <c r="AK3" s="61">
        <f aca="true" t="shared" si="1" ref="AK3:AK20">SUMPRODUCT(D3:AI3,$D$22:$AI$22)</f>
        <v>4060.761460761461</v>
      </c>
    </row>
    <row r="4" spans="1:37" ht="15.75">
      <c r="A4" s="115">
        <v>2</v>
      </c>
      <c r="B4" s="73" t="s">
        <v>168</v>
      </c>
      <c r="C4" s="85">
        <v>2005</v>
      </c>
      <c r="D4" s="60">
        <v>1</v>
      </c>
      <c r="E4" s="11">
        <v>1</v>
      </c>
      <c r="F4" s="11"/>
      <c r="G4" s="11"/>
      <c r="H4" s="11">
        <v>1</v>
      </c>
      <c r="I4" s="11">
        <v>1</v>
      </c>
      <c r="J4" s="11"/>
      <c r="K4" s="11"/>
      <c r="L4" s="11">
        <v>1</v>
      </c>
      <c r="M4" s="11">
        <v>1</v>
      </c>
      <c r="N4" s="11"/>
      <c r="O4" s="11"/>
      <c r="P4" s="11">
        <v>1</v>
      </c>
      <c r="Q4" s="11"/>
      <c r="R4" s="11"/>
      <c r="S4" s="11"/>
      <c r="T4" s="11">
        <v>1</v>
      </c>
      <c r="U4" s="11">
        <v>1</v>
      </c>
      <c r="V4" s="11"/>
      <c r="W4" s="11"/>
      <c r="X4" s="11">
        <v>1</v>
      </c>
      <c r="Y4" s="11">
        <v>1</v>
      </c>
      <c r="Z4" s="11">
        <v>1</v>
      </c>
      <c r="AA4" s="11"/>
      <c r="AB4" s="16"/>
      <c r="AC4" s="16"/>
      <c r="AD4" s="16"/>
      <c r="AE4" s="16"/>
      <c r="AF4" s="16"/>
      <c r="AG4" s="16"/>
      <c r="AH4" s="16"/>
      <c r="AI4" s="19"/>
      <c r="AJ4" s="57">
        <f t="shared" si="0"/>
        <v>12</v>
      </c>
      <c r="AK4" s="62">
        <f t="shared" si="1"/>
        <v>2060.761460761461</v>
      </c>
    </row>
    <row r="5" spans="1:37" ht="15.75">
      <c r="A5" s="115">
        <v>3</v>
      </c>
      <c r="B5" s="72" t="s">
        <v>172</v>
      </c>
      <c r="C5" s="86">
        <v>2007</v>
      </c>
      <c r="D5" s="60">
        <v>1</v>
      </c>
      <c r="E5" s="11">
        <v>1</v>
      </c>
      <c r="F5" s="11"/>
      <c r="G5" s="11"/>
      <c r="H5" s="11">
        <v>1</v>
      </c>
      <c r="I5" s="11">
        <v>1</v>
      </c>
      <c r="J5" s="11"/>
      <c r="K5" s="11"/>
      <c r="L5" s="11">
        <v>1</v>
      </c>
      <c r="M5" s="11">
        <v>1</v>
      </c>
      <c r="N5" s="11"/>
      <c r="O5" s="11"/>
      <c r="P5" s="11">
        <v>1</v>
      </c>
      <c r="Q5" s="11"/>
      <c r="R5" s="11"/>
      <c r="S5" s="11"/>
      <c r="T5" s="11">
        <v>1</v>
      </c>
      <c r="U5" s="11">
        <v>1</v>
      </c>
      <c r="V5" s="11"/>
      <c r="W5" s="11"/>
      <c r="X5" s="11">
        <v>1</v>
      </c>
      <c r="Y5" s="11">
        <v>1</v>
      </c>
      <c r="Z5" s="11"/>
      <c r="AA5" s="11"/>
      <c r="AB5" s="16"/>
      <c r="AC5" s="16"/>
      <c r="AD5" s="16"/>
      <c r="AE5" s="16"/>
      <c r="AF5" s="16"/>
      <c r="AG5" s="16"/>
      <c r="AH5" s="16"/>
      <c r="AI5" s="19"/>
      <c r="AJ5" s="57">
        <f t="shared" si="0"/>
        <v>11</v>
      </c>
      <c r="AK5" s="62">
        <f t="shared" si="1"/>
        <v>1560.761460761461</v>
      </c>
    </row>
    <row r="6" spans="1:37" ht="15.75">
      <c r="A6" s="115">
        <v>4</v>
      </c>
      <c r="B6" s="69" t="s">
        <v>165</v>
      </c>
      <c r="C6" s="80">
        <v>2005</v>
      </c>
      <c r="D6" s="60">
        <v>1</v>
      </c>
      <c r="E6" s="11">
        <v>1</v>
      </c>
      <c r="F6" s="11"/>
      <c r="G6" s="11"/>
      <c r="H6" s="11">
        <v>1</v>
      </c>
      <c r="I6" s="11"/>
      <c r="J6" s="11"/>
      <c r="K6" s="11"/>
      <c r="L6" s="11">
        <v>1</v>
      </c>
      <c r="M6" s="11"/>
      <c r="N6" s="11"/>
      <c r="O6" s="11"/>
      <c r="P6" s="11">
        <v>1</v>
      </c>
      <c r="Q6" s="11"/>
      <c r="R6" s="11"/>
      <c r="S6" s="11"/>
      <c r="T6" s="11">
        <v>1</v>
      </c>
      <c r="U6" s="11">
        <v>1</v>
      </c>
      <c r="V6" s="11"/>
      <c r="W6" s="11"/>
      <c r="X6" s="11">
        <v>1</v>
      </c>
      <c r="Y6" s="11">
        <v>1</v>
      </c>
      <c r="Z6" s="11"/>
      <c r="AA6" s="11"/>
      <c r="AB6" s="16"/>
      <c r="AC6" s="16"/>
      <c r="AD6" s="16"/>
      <c r="AE6" s="16"/>
      <c r="AF6" s="16"/>
      <c r="AG6" s="16"/>
      <c r="AH6" s="16"/>
      <c r="AI6" s="19"/>
      <c r="AJ6" s="57">
        <f t="shared" si="0"/>
        <v>9</v>
      </c>
      <c r="AK6" s="62">
        <f t="shared" si="1"/>
        <v>977.4281274281274</v>
      </c>
    </row>
    <row r="7" spans="1:37" ht="15.75">
      <c r="A7" s="115">
        <v>4</v>
      </c>
      <c r="B7" s="70" t="s">
        <v>167</v>
      </c>
      <c r="C7" s="81">
        <v>2005</v>
      </c>
      <c r="D7" s="60">
        <v>1</v>
      </c>
      <c r="E7" s="11">
        <v>1</v>
      </c>
      <c r="F7" s="11"/>
      <c r="G7" s="11"/>
      <c r="H7" s="11">
        <v>1</v>
      </c>
      <c r="I7" s="11"/>
      <c r="J7" s="11"/>
      <c r="K7" s="11"/>
      <c r="L7" s="11">
        <v>1</v>
      </c>
      <c r="M7" s="11"/>
      <c r="N7" s="11"/>
      <c r="O7" s="11"/>
      <c r="P7" s="11">
        <v>1</v>
      </c>
      <c r="Q7" s="11"/>
      <c r="R7" s="11"/>
      <c r="S7" s="11"/>
      <c r="T7" s="11">
        <v>1</v>
      </c>
      <c r="U7" s="11">
        <v>1</v>
      </c>
      <c r="V7" s="11"/>
      <c r="W7" s="11"/>
      <c r="X7" s="11">
        <v>1</v>
      </c>
      <c r="Y7" s="11">
        <v>1</v>
      </c>
      <c r="Z7" s="11"/>
      <c r="AA7" s="11"/>
      <c r="AB7" s="16"/>
      <c r="AC7" s="16"/>
      <c r="AD7" s="16"/>
      <c r="AE7" s="16"/>
      <c r="AF7" s="16"/>
      <c r="AG7" s="16"/>
      <c r="AH7" s="16"/>
      <c r="AI7" s="19"/>
      <c r="AJ7" s="57">
        <f t="shared" si="0"/>
        <v>9</v>
      </c>
      <c r="AK7" s="62">
        <f t="shared" si="1"/>
        <v>977.4281274281274</v>
      </c>
    </row>
    <row r="8" spans="1:37" ht="15.75">
      <c r="A8" s="115">
        <v>6</v>
      </c>
      <c r="B8" s="70" t="s">
        <v>163</v>
      </c>
      <c r="C8" s="81">
        <v>2005</v>
      </c>
      <c r="D8" s="60">
        <v>1</v>
      </c>
      <c r="E8" s="11">
        <v>1</v>
      </c>
      <c r="F8" s="11"/>
      <c r="G8" s="11"/>
      <c r="H8" s="11">
        <v>1</v>
      </c>
      <c r="I8" s="11">
        <v>1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>
        <v>1</v>
      </c>
      <c r="U8" s="11"/>
      <c r="V8" s="11"/>
      <c r="W8" s="11"/>
      <c r="X8" s="11">
        <v>1</v>
      </c>
      <c r="Y8" s="11">
        <v>1</v>
      </c>
      <c r="Z8" s="11"/>
      <c r="AA8" s="11"/>
      <c r="AB8" s="16"/>
      <c r="AC8" s="16"/>
      <c r="AD8" s="16"/>
      <c r="AE8" s="16"/>
      <c r="AF8" s="16"/>
      <c r="AG8" s="16"/>
      <c r="AH8" s="16"/>
      <c r="AI8" s="19"/>
      <c r="AJ8" s="57">
        <f t="shared" si="0"/>
        <v>7</v>
      </c>
      <c r="AK8" s="62">
        <f t="shared" si="1"/>
        <v>777.4281274281274</v>
      </c>
    </row>
    <row r="9" spans="1:37" ht="15.75">
      <c r="A9" s="115">
        <v>6</v>
      </c>
      <c r="B9" s="70" t="s">
        <v>176</v>
      </c>
      <c r="C9" s="81">
        <v>2006</v>
      </c>
      <c r="D9" s="66">
        <v>1</v>
      </c>
      <c r="E9" s="51">
        <v>1</v>
      </c>
      <c r="F9" s="51"/>
      <c r="G9" s="51"/>
      <c r="H9" s="51">
        <v>1</v>
      </c>
      <c r="I9" s="51"/>
      <c r="J9" s="51"/>
      <c r="K9" s="51"/>
      <c r="L9" s="51">
        <v>1</v>
      </c>
      <c r="M9" s="51"/>
      <c r="N9" s="51"/>
      <c r="O9" s="51"/>
      <c r="P9" s="51">
        <v>1</v>
      </c>
      <c r="Q9" s="51"/>
      <c r="R9" s="51"/>
      <c r="S9" s="51"/>
      <c r="T9" s="51">
        <v>1</v>
      </c>
      <c r="U9" s="51"/>
      <c r="V9" s="51"/>
      <c r="W9" s="51"/>
      <c r="X9" s="51">
        <v>1</v>
      </c>
      <c r="Y9" s="51">
        <v>1</v>
      </c>
      <c r="Z9" s="51"/>
      <c r="AA9" s="51"/>
      <c r="AB9" s="14"/>
      <c r="AC9" s="14"/>
      <c r="AD9" s="14"/>
      <c r="AE9" s="14"/>
      <c r="AF9" s="14"/>
      <c r="AG9" s="14"/>
      <c r="AH9" s="14"/>
      <c r="AI9" s="15"/>
      <c r="AJ9" s="58">
        <f t="shared" si="0"/>
        <v>8</v>
      </c>
      <c r="AK9" s="63">
        <f t="shared" si="1"/>
        <v>777.4281274281274</v>
      </c>
    </row>
    <row r="10" spans="1:37" ht="15.75">
      <c r="A10" s="115">
        <v>6</v>
      </c>
      <c r="B10" s="70" t="s">
        <v>177</v>
      </c>
      <c r="C10" s="81">
        <v>2005</v>
      </c>
      <c r="D10" s="60">
        <v>1</v>
      </c>
      <c r="E10" s="11">
        <v>1</v>
      </c>
      <c r="F10" s="11"/>
      <c r="G10" s="11"/>
      <c r="H10" s="11">
        <v>1</v>
      </c>
      <c r="I10" s="11"/>
      <c r="J10" s="11"/>
      <c r="K10" s="11"/>
      <c r="L10" s="11">
        <v>1</v>
      </c>
      <c r="M10" s="11"/>
      <c r="N10" s="11"/>
      <c r="O10" s="11"/>
      <c r="P10" s="11">
        <v>1</v>
      </c>
      <c r="Q10" s="11"/>
      <c r="R10" s="11"/>
      <c r="S10" s="11"/>
      <c r="T10" s="11">
        <v>1</v>
      </c>
      <c r="U10" s="11"/>
      <c r="V10" s="11"/>
      <c r="W10" s="11"/>
      <c r="X10" s="11">
        <v>1</v>
      </c>
      <c r="Y10" s="11">
        <v>1</v>
      </c>
      <c r="Z10" s="11"/>
      <c r="AA10" s="11"/>
      <c r="AB10" s="16"/>
      <c r="AC10" s="16"/>
      <c r="AD10" s="16"/>
      <c r="AE10" s="16"/>
      <c r="AF10" s="16"/>
      <c r="AG10" s="16"/>
      <c r="AH10" s="16"/>
      <c r="AI10" s="19"/>
      <c r="AJ10" s="57">
        <f t="shared" si="0"/>
        <v>8</v>
      </c>
      <c r="AK10" s="62">
        <f t="shared" si="1"/>
        <v>777.4281274281274</v>
      </c>
    </row>
    <row r="11" spans="1:37" ht="15.75">
      <c r="A11" s="115">
        <v>9</v>
      </c>
      <c r="B11" s="70" t="s">
        <v>166</v>
      </c>
      <c r="C11" s="81">
        <v>2005</v>
      </c>
      <c r="D11" s="60">
        <v>1</v>
      </c>
      <c r="E11" s="11">
        <v>1</v>
      </c>
      <c r="F11" s="11"/>
      <c r="G11" s="11"/>
      <c r="H11" s="11">
        <v>1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>
        <v>1</v>
      </c>
      <c r="U11" s="11"/>
      <c r="V11" s="11"/>
      <c r="W11" s="11"/>
      <c r="X11" s="11"/>
      <c r="Y11" s="11">
        <v>1</v>
      </c>
      <c r="Z11" s="11"/>
      <c r="AA11" s="11"/>
      <c r="AB11" s="16"/>
      <c r="AC11" s="16"/>
      <c r="AD11" s="16"/>
      <c r="AE11" s="16"/>
      <c r="AF11" s="16"/>
      <c r="AG11" s="16"/>
      <c r="AH11" s="16"/>
      <c r="AI11" s="19"/>
      <c r="AJ11" s="57">
        <f t="shared" si="0"/>
        <v>5</v>
      </c>
      <c r="AK11" s="62">
        <f t="shared" si="1"/>
        <v>436.5190365190366</v>
      </c>
    </row>
    <row r="12" spans="1:37" ht="15.75">
      <c r="A12" s="115">
        <v>10</v>
      </c>
      <c r="B12" s="134" t="s">
        <v>164</v>
      </c>
      <c r="C12" s="86">
        <v>2005</v>
      </c>
      <c r="D12" s="60">
        <v>1</v>
      </c>
      <c r="E12" s="11"/>
      <c r="F12" s="11"/>
      <c r="G12" s="11"/>
      <c r="H12" s="11">
        <v>1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>
        <v>1</v>
      </c>
      <c r="U12" s="11"/>
      <c r="V12" s="11"/>
      <c r="W12" s="11"/>
      <c r="X12" s="11">
        <v>1</v>
      </c>
      <c r="Y12" s="11">
        <v>1</v>
      </c>
      <c r="Z12" s="11"/>
      <c r="AA12" s="11"/>
      <c r="AB12" s="16"/>
      <c r="AC12" s="16"/>
      <c r="AD12" s="16"/>
      <c r="AE12" s="16"/>
      <c r="AF12" s="16"/>
      <c r="AG12" s="16"/>
      <c r="AH12" s="16"/>
      <c r="AI12" s="19"/>
      <c r="AJ12" s="57">
        <f t="shared" si="0"/>
        <v>5</v>
      </c>
      <c r="AK12" s="62">
        <f t="shared" si="1"/>
        <v>416.3170163170163</v>
      </c>
    </row>
    <row r="13" spans="1:37" ht="15.75">
      <c r="A13" s="115">
        <v>11</v>
      </c>
      <c r="B13" s="72" t="s">
        <v>162</v>
      </c>
      <c r="C13" s="86">
        <v>2005</v>
      </c>
      <c r="D13" s="60">
        <v>1</v>
      </c>
      <c r="E13" s="11"/>
      <c r="F13" s="11"/>
      <c r="G13" s="11"/>
      <c r="H13" s="11"/>
      <c r="I13" s="11"/>
      <c r="J13" s="11"/>
      <c r="K13" s="11"/>
      <c r="L13" s="11">
        <v>1</v>
      </c>
      <c r="M13" s="11"/>
      <c r="N13" s="11"/>
      <c r="O13" s="11"/>
      <c r="P13" s="11"/>
      <c r="Q13" s="11"/>
      <c r="R13" s="11"/>
      <c r="S13" s="11"/>
      <c r="T13" s="11">
        <v>1</v>
      </c>
      <c r="U13" s="11"/>
      <c r="V13" s="11"/>
      <c r="W13" s="11"/>
      <c r="X13" s="11">
        <v>1</v>
      </c>
      <c r="Y13" s="11"/>
      <c r="Z13" s="11"/>
      <c r="AA13" s="11"/>
      <c r="AB13" s="16"/>
      <c r="AC13" s="16"/>
      <c r="AD13" s="16"/>
      <c r="AE13" s="16"/>
      <c r="AF13" s="16"/>
      <c r="AG13" s="16"/>
      <c r="AH13" s="16"/>
      <c r="AI13" s="19"/>
      <c r="AJ13" s="57">
        <f t="shared" si="0"/>
        <v>4</v>
      </c>
      <c r="AK13" s="62">
        <f t="shared" si="1"/>
        <v>359.4988344988345</v>
      </c>
    </row>
    <row r="14" spans="1:37" ht="15.75">
      <c r="A14" s="115">
        <v>12</v>
      </c>
      <c r="B14" s="74" t="s">
        <v>173</v>
      </c>
      <c r="C14" s="80">
        <v>2005</v>
      </c>
      <c r="D14" s="60"/>
      <c r="E14" s="11"/>
      <c r="F14" s="11"/>
      <c r="G14" s="11"/>
      <c r="H14" s="11">
        <v>1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>
        <v>1</v>
      </c>
      <c r="U14" s="11"/>
      <c r="V14" s="11"/>
      <c r="W14" s="11"/>
      <c r="X14" s="11">
        <v>1</v>
      </c>
      <c r="Y14" s="11">
        <v>1</v>
      </c>
      <c r="Z14" s="11"/>
      <c r="AA14" s="11"/>
      <c r="AB14" s="16"/>
      <c r="AC14" s="16"/>
      <c r="AD14" s="16"/>
      <c r="AE14" s="16"/>
      <c r="AF14" s="16"/>
      <c r="AG14" s="16"/>
      <c r="AH14" s="16"/>
      <c r="AI14" s="19"/>
      <c r="AJ14" s="57">
        <f t="shared" si="0"/>
        <v>4</v>
      </c>
      <c r="AK14" s="62">
        <f t="shared" si="1"/>
        <v>339.3939393939394</v>
      </c>
    </row>
    <row r="15" spans="1:37" ht="15.75">
      <c r="A15" s="115">
        <v>13</v>
      </c>
      <c r="B15" s="70" t="s">
        <v>175</v>
      </c>
      <c r="C15" s="81">
        <v>2005</v>
      </c>
      <c r="D15" s="6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>
        <v>1</v>
      </c>
      <c r="Q15" s="11"/>
      <c r="R15" s="11"/>
      <c r="S15" s="11"/>
      <c r="T15" s="11">
        <v>1</v>
      </c>
      <c r="U15" s="11"/>
      <c r="V15" s="11"/>
      <c r="W15" s="11"/>
      <c r="X15" s="11"/>
      <c r="Y15" s="11"/>
      <c r="Z15" s="11"/>
      <c r="AA15" s="11"/>
      <c r="AB15" s="16"/>
      <c r="AC15" s="16"/>
      <c r="AD15" s="16"/>
      <c r="AE15" s="16"/>
      <c r="AF15" s="16"/>
      <c r="AG15" s="16"/>
      <c r="AH15" s="16"/>
      <c r="AI15" s="19"/>
      <c r="AJ15" s="57">
        <f t="shared" si="0"/>
        <v>2</v>
      </c>
      <c r="AK15" s="62">
        <f t="shared" si="1"/>
        <v>191.66666666666669</v>
      </c>
    </row>
    <row r="16" spans="1:37" ht="15.75">
      <c r="A16" s="115">
        <v>14</v>
      </c>
      <c r="B16" s="70" t="s">
        <v>170</v>
      </c>
      <c r="C16" s="81">
        <v>2005</v>
      </c>
      <c r="D16" s="60">
        <v>1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>
        <v>1</v>
      </c>
      <c r="U16" s="11"/>
      <c r="V16" s="11"/>
      <c r="W16" s="11"/>
      <c r="X16" s="11"/>
      <c r="Y16" s="11"/>
      <c r="Z16" s="11"/>
      <c r="AA16" s="11"/>
      <c r="AB16" s="16"/>
      <c r="AC16" s="16"/>
      <c r="AD16" s="16"/>
      <c r="AE16" s="16"/>
      <c r="AF16" s="16"/>
      <c r="AG16" s="16"/>
      <c r="AH16" s="16"/>
      <c r="AI16" s="19"/>
      <c r="AJ16" s="57">
        <f t="shared" si="0"/>
        <v>2</v>
      </c>
      <c r="AK16" s="62">
        <f t="shared" si="1"/>
        <v>143.5897435897436</v>
      </c>
    </row>
    <row r="17" spans="1:37" ht="15.75">
      <c r="A17" s="115">
        <v>14</v>
      </c>
      <c r="B17" s="70" t="s">
        <v>178</v>
      </c>
      <c r="C17" s="81">
        <v>2006</v>
      </c>
      <c r="D17" s="60">
        <v>1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>
        <v>1</v>
      </c>
      <c r="U17" s="11"/>
      <c r="V17" s="11"/>
      <c r="W17" s="11"/>
      <c r="X17" s="11"/>
      <c r="Y17" s="11"/>
      <c r="Z17" s="11"/>
      <c r="AA17" s="11"/>
      <c r="AB17" s="16"/>
      <c r="AC17" s="16"/>
      <c r="AD17" s="16"/>
      <c r="AE17" s="16"/>
      <c r="AF17" s="16"/>
      <c r="AG17" s="16"/>
      <c r="AH17" s="16"/>
      <c r="AI17" s="19"/>
      <c r="AJ17" s="57">
        <f t="shared" si="0"/>
        <v>2</v>
      </c>
      <c r="AK17" s="62">
        <f t="shared" si="1"/>
        <v>143.5897435897436</v>
      </c>
    </row>
    <row r="18" spans="1:37" ht="15.75">
      <c r="A18" s="115">
        <v>16</v>
      </c>
      <c r="B18" s="73" t="s">
        <v>169</v>
      </c>
      <c r="C18" s="87">
        <v>2005</v>
      </c>
      <c r="D18" s="60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6"/>
      <c r="AC18" s="16"/>
      <c r="AD18" s="16"/>
      <c r="AE18" s="16"/>
      <c r="AF18" s="16"/>
      <c r="AG18" s="16"/>
      <c r="AH18" s="16"/>
      <c r="AI18" s="19"/>
      <c r="AJ18" s="57">
        <f t="shared" si="0"/>
        <v>0</v>
      </c>
      <c r="AK18" s="62">
        <f t="shared" si="1"/>
        <v>0</v>
      </c>
    </row>
    <row r="19" spans="1:37" ht="16.5" thickBot="1">
      <c r="A19" s="126">
        <v>16</v>
      </c>
      <c r="B19" s="135" t="s">
        <v>174</v>
      </c>
      <c r="C19" s="112">
        <v>2005</v>
      </c>
      <c r="D19" s="133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40"/>
      <c r="AC19" s="40"/>
      <c r="AD19" s="40"/>
      <c r="AE19" s="40"/>
      <c r="AF19" s="40"/>
      <c r="AG19" s="40"/>
      <c r="AH19" s="40"/>
      <c r="AI19" s="41"/>
      <c r="AJ19" s="59">
        <f t="shared" si="0"/>
        <v>0</v>
      </c>
      <c r="AK19" s="64">
        <f t="shared" si="1"/>
        <v>0</v>
      </c>
    </row>
    <row r="20" spans="1:37" ht="15.75" hidden="1">
      <c r="A20" s="35"/>
      <c r="B20" s="131"/>
      <c r="C20" s="35"/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5"/>
      <c r="AJ20" s="51">
        <f t="shared" si="0"/>
        <v>0</v>
      </c>
      <c r="AK20" s="37">
        <f t="shared" si="1"/>
        <v>0</v>
      </c>
    </row>
    <row r="21" spans="1:37" ht="15.75" hidden="1">
      <c r="A21" s="1"/>
      <c r="B21" s="14" t="s">
        <v>0</v>
      </c>
      <c r="C21" s="1"/>
      <c r="D21" s="14">
        <f aca="true" t="shared" si="2" ref="D21:AI21">SUM(D3:D20)</f>
        <v>13</v>
      </c>
      <c r="E21" s="14">
        <f t="shared" si="2"/>
        <v>9</v>
      </c>
      <c r="F21" s="14">
        <f t="shared" si="2"/>
        <v>0</v>
      </c>
      <c r="G21" s="14">
        <f t="shared" si="2"/>
        <v>0</v>
      </c>
      <c r="H21" s="14">
        <f t="shared" si="2"/>
        <v>11</v>
      </c>
      <c r="I21" s="14">
        <f t="shared" si="2"/>
        <v>4</v>
      </c>
      <c r="J21" s="14">
        <f t="shared" si="2"/>
        <v>1</v>
      </c>
      <c r="K21" s="14">
        <f t="shared" si="2"/>
        <v>0</v>
      </c>
      <c r="L21" s="14">
        <f t="shared" si="2"/>
        <v>8</v>
      </c>
      <c r="M21" s="14">
        <f t="shared" si="2"/>
        <v>3</v>
      </c>
      <c r="N21" s="14">
        <f t="shared" si="2"/>
        <v>0</v>
      </c>
      <c r="O21" s="14">
        <f t="shared" si="2"/>
        <v>0</v>
      </c>
      <c r="P21" s="14">
        <f t="shared" si="2"/>
        <v>8</v>
      </c>
      <c r="Q21" s="14">
        <f t="shared" si="2"/>
        <v>0</v>
      </c>
      <c r="R21" s="14">
        <f t="shared" si="2"/>
        <v>0</v>
      </c>
      <c r="S21" s="14">
        <f t="shared" si="2"/>
        <v>1</v>
      </c>
      <c r="T21" s="14">
        <f t="shared" si="2"/>
        <v>15</v>
      </c>
      <c r="U21" s="14">
        <f t="shared" si="2"/>
        <v>5</v>
      </c>
      <c r="V21" s="14">
        <f t="shared" si="2"/>
        <v>0</v>
      </c>
      <c r="W21" s="14">
        <f t="shared" si="2"/>
        <v>0</v>
      </c>
      <c r="X21" s="14">
        <f t="shared" si="2"/>
        <v>11</v>
      </c>
      <c r="Y21" s="14">
        <f t="shared" si="2"/>
        <v>11</v>
      </c>
      <c r="Z21" s="14">
        <f t="shared" si="2"/>
        <v>2</v>
      </c>
      <c r="AA21" s="14">
        <f t="shared" si="2"/>
        <v>0</v>
      </c>
      <c r="AB21" s="14">
        <f t="shared" si="2"/>
        <v>0</v>
      </c>
      <c r="AC21" s="14">
        <f t="shared" si="2"/>
        <v>0</v>
      </c>
      <c r="AD21" s="14">
        <f t="shared" si="2"/>
        <v>0</v>
      </c>
      <c r="AE21" s="14">
        <f t="shared" si="2"/>
        <v>0</v>
      </c>
      <c r="AF21" s="14">
        <f t="shared" si="2"/>
        <v>0</v>
      </c>
      <c r="AG21" s="14">
        <f t="shared" si="2"/>
        <v>0</v>
      </c>
      <c r="AH21" s="14">
        <f t="shared" si="2"/>
        <v>0</v>
      </c>
      <c r="AI21" s="14">
        <f t="shared" si="2"/>
        <v>0</v>
      </c>
      <c r="AK21" s="14"/>
    </row>
    <row r="22" spans="2:35" ht="12.75" hidden="1">
      <c r="B22" s="5" t="s">
        <v>1</v>
      </c>
      <c r="D22" s="29">
        <f>IF(D21=0,0,$A$1/D21)</f>
        <v>76.92307692307692</v>
      </c>
      <c r="E22" s="29">
        <f>IF(E21=0,0,$A$1/E21)</f>
        <v>111.11111111111111</v>
      </c>
      <c r="F22" s="29">
        <f>IF(F21=0,0,$A$1/F21)</f>
        <v>0</v>
      </c>
      <c r="G22" s="29">
        <f>IF(G21=0,0,$A$1/G21)</f>
        <v>0</v>
      </c>
      <c r="H22" s="29">
        <f aca="true" t="shared" si="3" ref="H22:AI22">IF(H21=0,0,$A$1/H21)</f>
        <v>90.9090909090909</v>
      </c>
      <c r="I22" s="29">
        <f t="shared" si="3"/>
        <v>250</v>
      </c>
      <c r="J22" s="29">
        <f t="shared" si="3"/>
        <v>1000</v>
      </c>
      <c r="K22" s="29">
        <f t="shared" si="3"/>
        <v>0</v>
      </c>
      <c r="L22" s="29">
        <f t="shared" si="3"/>
        <v>125</v>
      </c>
      <c r="M22" s="29">
        <f t="shared" si="3"/>
        <v>333.3333333333333</v>
      </c>
      <c r="N22" s="29">
        <f t="shared" si="3"/>
        <v>0</v>
      </c>
      <c r="O22" s="29">
        <f t="shared" si="3"/>
        <v>0</v>
      </c>
      <c r="P22" s="29">
        <f t="shared" si="3"/>
        <v>125</v>
      </c>
      <c r="Q22" s="29">
        <f t="shared" si="3"/>
        <v>0</v>
      </c>
      <c r="R22" s="29">
        <f t="shared" si="3"/>
        <v>0</v>
      </c>
      <c r="S22" s="29">
        <f t="shared" si="3"/>
        <v>1000</v>
      </c>
      <c r="T22" s="29">
        <f t="shared" si="3"/>
        <v>66.66666666666667</v>
      </c>
      <c r="U22" s="29">
        <f t="shared" si="3"/>
        <v>200</v>
      </c>
      <c r="V22" s="29">
        <f t="shared" si="3"/>
        <v>0</v>
      </c>
      <c r="W22" s="29">
        <f t="shared" si="3"/>
        <v>0</v>
      </c>
      <c r="X22" s="29">
        <f t="shared" si="3"/>
        <v>90.9090909090909</v>
      </c>
      <c r="Y22" s="29">
        <f t="shared" si="3"/>
        <v>90.9090909090909</v>
      </c>
      <c r="Z22" s="29">
        <f t="shared" si="3"/>
        <v>500</v>
      </c>
      <c r="AA22" s="29">
        <f t="shared" si="3"/>
        <v>0</v>
      </c>
      <c r="AB22" s="29">
        <f t="shared" si="3"/>
        <v>0</v>
      </c>
      <c r="AC22" s="29">
        <f t="shared" si="3"/>
        <v>0</v>
      </c>
      <c r="AD22" s="29">
        <f t="shared" si="3"/>
        <v>0</v>
      </c>
      <c r="AE22" s="29">
        <f t="shared" si="3"/>
        <v>0</v>
      </c>
      <c r="AF22" s="29">
        <f t="shared" si="3"/>
        <v>0</v>
      </c>
      <c r="AG22" s="29">
        <f t="shared" si="3"/>
        <v>0</v>
      </c>
      <c r="AH22" s="29">
        <f t="shared" si="3"/>
        <v>0</v>
      </c>
      <c r="AI22" s="29">
        <f t="shared" si="3"/>
        <v>0</v>
      </c>
    </row>
  </sheetData>
  <sheetProtection/>
  <mergeCells count="1">
    <mergeCell ref="D1:AI1"/>
  </mergeCells>
  <printOptions/>
  <pageMargins left="0.7" right="0.7" top="0.75" bottom="0.75" header="0.3" footer="0.3"/>
  <pageSetup horizontalDpi="600" verticalDpi="600" orientation="landscape" paperSize="9" r:id="rId1"/>
  <headerFooter>
    <oddHeader>&amp;C&amp;14Младшие мальчики</oddHeader>
  </headerFooter>
  <ignoredErrors>
    <ignoredError sqref="AJ3:AK19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K88"/>
  <sheetViews>
    <sheetView workbookViewId="0" topLeftCell="A2">
      <pane ySplit="1" topLeftCell="A3" activePane="bottomLeft" state="frozen"/>
      <selection pane="topLeft" activeCell="A2" sqref="A2"/>
      <selection pane="bottomLeft" activeCell="A2" sqref="A2"/>
    </sheetView>
  </sheetViews>
  <sheetFormatPr defaultColWidth="9.00390625" defaultRowHeight="12.75"/>
  <cols>
    <col min="1" max="1" width="6.25390625" style="5" bestFit="1" customWidth="1"/>
    <col min="2" max="2" width="36.125" style="5" customWidth="1"/>
    <col min="3" max="3" width="7.00390625" style="5" customWidth="1"/>
    <col min="4" max="27" width="3.00390625" style="5" customWidth="1"/>
    <col min="28" max="35" width="3.00390625" style="5" hidden="1" customWidth="1"/>
    <col min="36" max="36" width="6.00390625" style="50" bestFit="1" customWidth="1"/>
    <col min="37" max="37" width="7.625" style="5" bestFit="1" customWidth="1"/>
    <col min="38" max="16384" width="9.125" style="5" customWidth="1"/>
  </cols>
  <sheetData>
    <row r="1" spans="1:35" ht="13.5" hidden="1" thickBot="1">
      <c r="A1" s="53">
        <v>1000</v>
      </c>
      <c r="D1" s="172" t="s">
        <v>3</v>
      </c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</row>
    <row r="2" spans="1:37" ht="13.5" thickBot="1">
      <c r="A2" s="67" t="s">
        <v>161</v>
      </c>
      <c r="B2" s="67" t="s">
        <v>2</v>
      </c>
      <c r="C2" s="56" t="s">
        <v>6</v>
      </c>
      <c r="D2" s="12">
        <v>1</v>
      </c>
      <c r="E2" s="65">
        <v>2</v>
      </c>
      <c r="F2" s="65">
        <v>3</v>
      </c>
      <c r="G2" s="65">
        <v>4</v>
      </c>
      <c r="H2" s="65">
        <v>5</v>
      </c>
      <c r="I2" s="65">
        <v>6</v>
      </c>
      <c r="J2" s="65">
        <v>7</v>
      </c>
      <c r="K2" s="65">
        <v>8</v>
      </c>
      <c r="L2" s="65">
        <v>9</v>
      </c>
      <c r="M2" s="65">
        <v>10</v>
      </c>
      <c r="N2" s="65">
        <v>11</v>
      </c>
      <c r="O2" s="65">
        <v>12</v>
      </c>
      <c r="P2" s="65">
        <v>13</v>
      </c>
      <c r="Q2" s="65">
        <v>14</v>
      </c>
      <c r="R2" s="65">
        <v>15</v>
      </c>
      <c r="S2" s="65">
        <v>16</v>
      </c>
      <c r="T2" s="65">
        <v>17</v>
      </c>
      <c r="U2" s="65">
        <v>18</v>
      </c>
      <c r="V2" s="65">
        <v>19</v>
      </c>
      <c r="W2" s="65">
        <v>20</v>
      </c>
      <c r="X2" s="65">
        <v>21</v>
      </c>
      <c r="Y2" s="65">
        <v>22</v>
      </c>
      <c r="Z2" s="65">
        <v>23</v>
      </c>
      <c r="AA2" s="90">
        <v>24</v>
      </c>
      <c r="AB2" s="109">
        <v>25</v>
      </c>
      <c r="AC2" s="9">
        <v>26</v>
      </c>
      <c r="AD2" s="9">
        <v>27</v>
      </c>
      <c r="AE2" s="9">
        <v>28</v>
      </c>
      <c r="AF2" s="9">
        <v>29</v>
      </c>
      <c r="AG2" s="9">
        <v>30</v>
      </c>
      <c r="AH2" s="9">
        <v>31</v>
      </c>
      <c r="AI2" s="10">
        <v>32</v>
      </c>
      <c r="AJ2" s="67" t="s">
        <v>4</v>
      </c>
      <c r="AK2" s="56" t="s">
        <v>5</v>
      </c>
    </row>
    <row r="3" spans="1:37" ht="15" customHeight="1">
      <c r="A3" s="113">
        <v>1</v>
      </c>
      <c r="B3" s="114" t="s">
        <v>62</v>
      </c>
      <c r="C3" s="84">
        <v>2003</v>
      </c>
      <c r="D3" s="102">
        <v>1</v>
      </c>
      <c r="E3" s="11">
        <v>1</v>
      </c>
      <c r="F3" s="11">
        <v>1</v>
      </c>
      <c r="G3" s="11">
        <v>1</v>
      </c>
      <c r="H3" s="11">
        <v>1</v>
      </c>
      <c r="I3" s="11">
        <v>1</v>
      </c>
      <c r="J3" s="11">
        <v>1</v>
      </c>
      <c r="K3" s="11"/>
      <c r="L3" s="11">
        <v>1</v>
      </c>
      <c r="M3" s="11">
        <v>1</v>
      </c>
      <c r="N3" s="11">
        <v>1</v>
      </c>
      <c r="O3" s="11"/>
      <c r="P3" s="11">
        <v>1</v>
      </c>
      <c r="Q3" s="11">
        <v>1</v>
      </c>
      <c r="R3" s="11"/>
      <c r="S3" s="11">
        <v>1</v>
      </c>
      <c r="T3" s="11">
        <v>1</v>
      </c>
      <c r="U3" s="11">
        <v>1</v>
      </c>
      <c r="V3" s="11"/>
      <c r="W3" s="11">
        <v>1</v>
      </c>
      <c r="X3" s="11">
        <v>1</v>
      </c>
      <c r="Y3" s="11">
        <v>1</v>
      </c>
      <c r="Z3" s="11">
        <v>1</v>
      </c>
      <c r="AA3" s="103">
        <v>1</v>
      </c>
      <c r="AB3" s="13"/>
      <c r="AC3" s="14"/>
      <c r="AD3" s="14"/>
      <c r="AE3" s="14"/>
      <c r="AF3" s="14"/>
      <c r="AG3" s="14"/>
      <c r="AH3" s="14"/>
      <c r="AI3" s="15"/>
      <c r="AJ3" s="8">
        <f aca="true" t="shared" si="0" ref="AJ3:AJ34">SUM(D3:AI3)</f>
        <v>20</v>
      </c>
      <c r="AK3" s="63">
        <f aca="true" t="shared" si="1" ref="AK3:AK34">SUMPRODUCT(D3:AI3,$D$88:$AI$88)</f>
        <v>863.6181320454295</v>
      </c>
    </row>
    <row r="4" spans="1:37" ht="15" customHeight="1">
      <c r="A4" s="115">
        <v>2</v>
      </c>
      <c r="B4" s="122" t="s">
        <v>84</v>
      </c>
      <c r="C4" s="86">
        <v>2003</v>
      </c>
      <c r="D4" s="102">
        <v>1</v>
      </c>
      <c r="E4" s="11">
        <v>1</v>
      </c>
      <c r="F4" s="11"/>
      <c r="G4" s="11">
        <v>1</v>
      </c>
      <c r="H4" s="11">
        <v>1</v>
      </c>
      <c r="I4" s="11">
        <v>1</v>
      </c>
      <c r="J4" s="11">
        <v>1</v>
      </c>
      <c r="K4" s="11"/>
      <c r="L4" s="11">
        <v>1</v>
      </c>
      <c r="M4" s="11">
        <v>1</v>
      </c>
      <c r="N4" s="11">
        <v>1</v>
      </c>
      <c r="O4" s="11"/>
      <c r="P4" s="11">
        <v>1</v>
      </c>
      <c r="Q4" s="11">
        <v>1</v>
      </c>
      <c r="R4" s="11"/>
      <c r="S4" s="11"/>
      <c r="T4" s="11">
        <v>1</v>
      </c>
      <c r="U4" s="11">
        <v>1</v>
      </c>
      <c r="V4" s="11"/>
      <c r="W4" s="11">
        <v>1</v>
      </c>
      <c r="X4" s="11">
        <v>1</v>
      </c>
      <c r="Y4" s="11">
        <v>1</v>
      </c>
      <c r="Z4" s="11">
        <v>1</v>
      </c>
      <c r="AA4" s="103"/>
      <c r="AB4" s="18"/>
      <c r="AC4" s="16"/>
      <c r="AD4" s="16"/>
      <c r="AE4" s="16"/>
      <c r="AF4" s="16"/>
      <c r="AG4" s="16"/>
      <c r="AH4" s="16"/>
      <c r="AI4" s="19"/>
      <c r="AJ4" s="57">
        <f t="shared" si="0"/>
        <v>17</v>
      </c>
      <c r="AK4" s="62">
        <f t="shared" si="1"/>
        <v>491.59432252162003</v>
      </c>
    </row>
    <row r="5" spans="1:37" ht="15" customHeight="1">
      <c r="A5" s="115">
        <v>3</v>
      </c>
      <c r="B5" s="119" t="s">
        <v>54</v>
      </c>
      <c r="C5" s="86">
        <v>2004</v>
      </c>
      <c r="D5" s="102">
        <v>1</v>
      </c>
      <c r="E5" s="11">
        <v>1</v>
      </c>
      <c r="F5" s="11"/>
      <c r="G5" s="11">
        <v>1</v>
      </c>
      <c r="H5" s="11">
        <v>1</v>
      </c>
      <c r="I5" s="11">
        <v>1</v>
      </c>
      <c r="J5" s="11">
        <v>1</v>
      </c>
      <c r="K5" s="11"/>
      <c r="L5" s="11">
        <v>1</v>
      </c>
      <c r="M5" s="11">
        <v>1</v>
      </c>
      <c r="N5" s="11">
        <v>1</v>
      </c>
      <c r="O5" s="11"/>
      <c r="P5" s="11">
        <v>1</v>
      </c>
      <c r="Q5" s="11"/>
      <c r="R5" s="11"/>
      <c r="S5" s="11"/>
      <c r="T5" s="11">
        <v>1</v>
      </c>
      <c r="U5" s="11">
        <v>1</v>
      </c>
      <c r="V5" s="11"/>
      <c r="W5" s="11"/>
      <c r="X5" s="11">
        <v>1</v>
      </c>
      <c r="Y5" s="11">
        <v>1</v>
      </c>
      <c r="Z5" s="11">
        <v>1</v>
      </c>
      <c r="AA5" s="103"/>
      <c r="AB5" s="18"/>
      <c r="AC5" s="16"/>
      <c r="AD5" s="16"/>
      <c r="AE5" s="16"/>
      <c r="AF5" s="16"/>
      <c r="AG5" s="16"/>
      <c r="AH5" s="16"/>
      <c r="AI5" s="19"/>
      <c r="AJ5" s="57">
        <f t="shared" si="0"/>
        <v>15</v>
      </c>
      <c r="AK5" s="62">
        <f t="shared" si="1"/>
        <v>373.0045789318764</v>
      </c>
    </row>
    <row r="6" spans="1:37" ht="15" customHeight="1">
      <c r="A6" s="115">
        <v>4</v>
      </c>
      <c r="B6" s="119" t="s">
        <v>70</v>
      </c>
      <c r="C6" s="81">
        <v>2004</v>
      </c>
      <c r="D6" s="102">
        <v>1</v>
      </c>
      <c r="E6" s="11">
        <v>1</v>
      </c>
      <c r="F6" s="11"/>
      <c r="G6" s="11">
        <v>1</v>
      </c>
      <c r="H6" s="11">
        <v>1</v>
      </c>
      <c r="I6" s="11">
        <v>1</v>
      </c>
      <c r="J6" s="11">
        <v>1</v>
      </c>
      <c r="K6" s="11"/>
      <c r="L6" s="11">
        <v>1</v>
      </c>
      <c r="M6" s="11">
        <v>1</v>
      </c>
      <c r="N6" s="11"/>
      <c r="O6" s="11"/>
      <c r="P6" s="11">
        <v>1</v>
      </c>
      <c r="Q6" s="11">
        <v>1</v>
      </c>
      <c r="R6" s="11"/>
      <c r="S6" s="11"/>
      <c r="T6" s="11">
        <v>1</v>
      </c>
      <c r="U6" s="11">
        <v>1</v>
      </c>
      <c r="V6" s="11"/>
      <c r="W6" s="11"/>
      <c r="X6" s="11">
        <v>1</v>
      </c>
      <c r="Y6" s="11">
        <v>1</v>
      </c>
      <c r="Z6" s="11">
        <v>1</v>
      </c>
      <c r="AA6" s="103"/>
      <c r="AB6" s="18"/>
      <c r="AC6" s="16"/>
      <c r="AD6" s="16"/>
      <c r="AE6" s="16"/>
      <c r="AF6" s="16"/>
      <c r="AG6" s="16"/>
      <c r="AH6" s="16"/>
      <c r="AI6" s="19"/>
      <c r="AJ6" s="57">
        <f t="shared" si="0"/>
        <v>15</v>
      </c>
      <c r="AK6" s="62">
        <f t="shared" si="1"/>
        <v>355.84771618677837</v>
      </c>
    </row>
    <row r="7" spans="1:37" ht="15" customHeight="1">
      <c r="A7" s="115">
        <v>4</v>
      </c>
      <c r="B7" s="117" t="s">
        <v>69</v>
      </c>
      <c r="C7" s="81">
        <v>2003</v>
      </c>
      <c r="D7" s="102">
        <v>1</v>
      </c>
      <c r="E7" s="11">
        <v>1</v>
      </c>
      <c r="F7" s="11"/>
      <c r="G7" s="11"/>
      <c r="H7" s="11">
        <v>1</v>
      </c>
      <c r="I7" s="11">
        <v>1</v>
      </c>
      <c r="J7" s="11">
        <v>1</v>
      </c>
      <c r="K7" s="11"/>
      <c r="L7" s="11">
        <v>1</v>
      </c>
      <c r="M7" s="11">
        <v>1</v>
      </c>
      <c r="N7" s="11">
        <v>1</v>
      </c>
      <c r="O7" s="11"/>
      <c r="P7" s="11">
        <v>1</v>
      </c>
      <c r="Q7" s="11">
        <v>1</v>
      </c>
      <c r="R7" s="11"/>
      <c r="S7" s="11"/>
      <c r="T7" s="11">
        <v>1</v>
      </c>
      <c r="U7" s="11">
        <v>1</v>
      </c>
      <c r="V7" s="11"/>
      <c r="W7" s="11"/>
      <c r="X7" s="11">
        <v>1</v>
      </c>
      <c r="Y7" s="11">
        <v>1</v>
      </c>
      <c r="Z7" s="11">
        <v>1</v>
      </c>
      <c r="AA7" s="103"/>
      <c r="AB7" s="18"/>
      <c r="AC7" s="16"/>
      <c r="AD7" s="16"/>
      <c r="AE7" s="16"/>
      <c r="AF7" s="16"/>
      <c r="AG7" s="16"/>
      <c r="AH7" s="16"/>
      <c r="AI7" s="19"/>
      <c r="AJ7" s="57">
        <f t="shared" si="0"/>
        <v>15</v>
      </c>
      <c r="AK7" s="62">
        <f t="shared" si="1"/>
        <v>355.84771618677837</v>
      </c>
    </row>
    <row r="8" spans="1:37" ht="15" customHeight="1">
      <c r="A8" s="115">
        <v>6</v>
      </c>
      <c r="B8" s="117" t="s">
        <v>77</v>
      </c>
      <c r="C8" s="81">
        <v>2003</v>
      </c>
      <c r="D8" s="102">
        <v>1</v>
      </c>
      <c r="E8" s="11">
        <v>1</v>
      </c>
      <c r="F8" s="11"/>
      <c r="G8" s="11">
        <v>1</v>
      </c>
      <c r="H8" s="11">
        <v>1</v>
      </c>
      <c r="I8" s="11">
        <v>1</v>
      </c>
      <c r="J8" s="11"/>
      <c r="K8" s="11"/>
      <c r="L8" s="11">
        <v>1</v>
      </c>
      <c r="M8" s="11">
        <v>1</v>
      </c>
      <c r="N8" s="11">
        <v>1</v>
      </c>
      <c r="O8" s="11"/>
      <c r="P8" s="11">
        <v>1</v>
      </c>
      <c r="Q8" s="11"/>
      <c r="R8" s="11"/>
      <c r="S8" s="11"/>
      <c r="T8" s="11">
        <v>1</v>
      </c>
      <c r="U8" s="11">
        <v>1</v>
      </c>
      <c r="V8" s="11"/>
      <c r="W8" s="11"/>
      <c r="X8" s="11">
        <v>1</v>
      </c>
      <c r="Y8" s="11">
        <v>1</v>
      </c>
      <c r="Z8" s="11">
        <v>1</v>
      </c>
      <c r="AA8" s="103"/>
      <c r="AB8" s="18"/>
      <c r="AC8" s="16"/>
      <c r="AD8" s="16"/>
      <c r="AE8" s="16"/>
      <c r="AF8" s="16"/>
      <c r="AG8" s="16"/>
      <c r="AH8" s="16"/>
      <c r="AI8" s="19"/>
      <c r="AJ8" s="57">
        <f t="shared" si="0"/>
        <v>14</v>
      </c>
      <c r="AK8" s="62">
        <f t="shared" si="1"/>
        <v>331.33791226520975</v>
      </c>
    </row>
    <row r="9" spans="1:37" ht="15" customHeight="1">
      <c r="A9" s="115">
        <v>7</v>
      </c>
      <c r="B9" s="128" t="s">
        <v>86</v>
      </c>
      <c r="C9" s="110">
        <v>2003</v>
      </c>
      <c r="D9" s="104">
        <v>1</v>
      </c>
      <c r="E9" s="51">
        <v>1</v>
      </c>
      <c r="F9" s="51"/>
      <c r="G9" s="51"/>
      <c r="H9" s="51">
        <v>1</v>
      </c>
      <c r="I9" s="51">
        <v>1</v>
      </c>
      <c r="J9" s="51">
        <v>1</v>
      </c>
      <c r="K9" s="51"/>
      <c r="L9" s="51">
        <v>1</v>
      </c>
      <c r="M9" s="51">
        <v>1</v>
      </c>
      <c r="N9" s="51"/>
      <c r="O9" s="51"/>
      <c r="P9" s="51">
        <v>1</v>
      </c>
      <c r="Q9" s="51">
        <v>1</v>
      </c>
      <c r="R9" s="51"/>
      <c r="S9" s="51"/>
      <c r="T9" s="51">
        <v>1</v>
      </c>
      <c r="U9" s="51">
        <v>1</v>
      </c>
      <c r="V9" s="51"/>
      <c r="W9" s="51"/>
      <c r="X9" s="51">
        <v>1</v>
      </c>
      <c r="Y9" s="51">
        <v>1</v>
      </c>
      <c r="Z9" s="51">
        <v>1</v>
      </c>
      <c r="AA9" s="105"/>
      <c r="AB9" s="13"/>
      <c r="AC9" s="14"/>
      <c r="AD9" s="14"/>
      <c r="AE9" s="14"/>
      <c r="AF9" s="14"/>
      <c r="AG9" s="14"/>
      <c r="AH9" s="14"/>
      <c r="AI9" s="15"/>
      <c r="AJ9" s="58">
        <f t="shared" si="0"/>
        <v>14</v>
      </c>
      <c r="AK9" s="63">
        <f t="shared" si="1"/>
        <v>297.02418677501373</v>
      </c>
    </row>
    <row r="10" spans="1:37" ht="15" customHeight="1">
      <c r="A10" s="115">
        <v>8</v>
      </c>
      <c r="B10" s="117" t="s">
        <v>75</v>
      </c>
      <c r="C10" s="81">
        <v>2003</v>
      </c>
      <c r="D10" s="102">
        <v>1</v>
      </c>
      <c r="E10" s="11">
        <v>1</v>
      </c>
      <c r="F10" s="11"/>
      <c r="G10" s="11"/>
      <c r="H10" s="11">
        <v>1</v>
      </c>
      <c r="I10" s="11">
        <v>1</v>
      </c>
      <c r="J10" s="11">
        <v>1</v>
      </c>
      <c r="K10" s="11"/>
      <c r="L10" s="11">
        <v>1</v>
      </c>
      <c r="M10" s="11">
        <v>1</v>
      </c>
      <c r="N10" s="11"/>
      <c r="O10" s="11"/>
      <c r="P10" s="11">
        <v>1</v>
      </c>
      <c r="Q10" s="11"/>
      <c r="R10" s="11"/>
      <c r="S10" s="11"/>
      <c r="T10" s="11">
        <v>1</v>
      </c>
      <c r="U10" s="11">
        <v>1</v>
      </c>
      <c r="V10" s="11"/>
      <c r="W10" s="11"/>
      <c r="X10" s="11">
        <v>1</v>
      </c>
      <c r="Y10" s="11">
        <v>1</v>
      </c>
      <c r="Z10" s="11">
        <v>1</v>
      </c>
      <c r="AA10" s="103"/>
      <c r="AB10" s="18"/>
      <c r="AC10" s="16"/>
      <c r="AD10" s="16"/>
      <c r="AE10" s="16"/>
      <c r="AF10" s="16"/>
      <c r="AG10" s="16"/>
      <c r="AH10" s="16"/>
      <c r="AI10" s="19"/>
      <c r="AJ10" s="57">
        <f t="shared" si="0"/>
        <v>13</v>
      </c>
      <c r="AK10" s="62">
        <f t="shared" si="1"/>
        <v>255.35752010834707</v>
      </c>
    </row>
    <row r="11" spans="1:37" ht="15" customHeight="1">
      <c r="A11" s="115">
        <v>9</v>
      </c>
      <c r="B11" s="129" t="s">
        <v>99</v>
      </c>
      <c r="C11" s="81">
        <v>2003</v>
      </c>
      <c r="D11" s="102">
        <v>1</v>
      </c>
      <c r="E11" s="11">
        <v>1</v>
      </c>
      <c r="F11" s="11"/>
      <c r="G11" s="11"/>
      <c r="H11" s="11">
        <v>1</v>
      </c>
      <c r="I11" s="11">
        <v>1</v>
      </c>
      <c r="J11" s="11"/>
      <c r="K11" s="11"/>
      <c r="L11" s="11">
        <v>1</v>
      </c>
      <c r="M11" s="11">
        <v>1</v>
      </c>
      <c r="N11" s="11"/>
      <c r="O11" s="11"/>
      <c r="P11" s="11">
        <v>1</v>
      </c>
      <c r="Q11" s="11"/>
      <c r="R11" s="11"/>
      <c r="S11" s="11"/>
      <c r="T11" s="11">
        <v>1</v>
      </c>
      <c r="U11" s="11">
        <v>1</v>
      </c>
      <c r="V11" s="11"/>
      <c r="W11" s="11"/>
      <c r="X11" s="11">
        <v>1</v>
      </c>
      <c r="Y11" s="11">
        <v>1</v>
      </c>
      <c r="Z11" s="11">
        <v>1</v>
      </c>
      <c r="AA11" s="103"/>
      <c r="AB11" s="18"/>
      <c r="AC11" s="16"/>
      <c r="AD11" s="16"/>
      <c r="AE11" s="16"/>
      <c r="AF11" s="16"/>
      <c r="AG11" s="16"/>
      <c r="AH11" s="16"/>
      <c r="AI11" s="19"/>
      <c r="AJ11" s="57">
        <f t="shared" si="0"/>
        <v>12</v>
      </c>
      <c r="AK11" s="62">
        <f t="shared" si="1"/>
        <v>213.6908534416804</v>
      </c>
    </row>
    <row r="12" spans="1:37" ht="15" customHeight="1">
      <c r="A12" s="115">
        <v>10</v>
      </c>
      <c r="B12" s="117" t="s">
        <v>53</v>
      </c>
      <c r="C12" s="81">
        <v>2004</v>
      </c>
      <c r="D12" s="102">
        <v>1</v>
      </c>
      <c r="E12" s="11">
        <v>1</v>
      </c>
      <c r="F12" s="11"/>
      <c r="G12" s="11"/>
      <c r="H12" s="11">
        <v>1</v>
      </c>
      <c r="I12" s="11">
        <v>1</v>
      </c>
      <c r="J12" s="11"/>
      <c r="K12" s="11"/>
      <c r="L12" s="11">
        <v>1</v>
      </c>
      <c r="M12" s="11">
        <v>1</v>
      </c>
      <c r="N12" s="11"/>
      <c r="O12" s="11"/>
      <c r="P12" s="11">
        <v>1</v>
      </c>
      <c r="Q12" s="11"/>
      <c r="R12" s="11"/>
      <c r="S12" s="11"/>
      <c r="T12" s="11">
        <v>1</v>
      </c>
      <c r="U12" s="11">
        <v>1</v>
      </c>
      <c r="V12" s="11"/>
      <c r="W12" s="11"/>
      <c r="X12" s="11">
        <v>1</v>
      </c>
      <c r="Y12" s="11">
        <v>1</v>
      </c>
      <c r="Z12" s="11"/>
      <c r="AA12" s="103"/>
      <c r="AB12" s="18"/>
      <c r="AC12" s="16"/>
      <c r="AD12" s="16"/>
      <c r="AE12" s="16"/>
      <c r="AF12" s="16"/>
      <c r="AG12" s="16"/>
      <c r="AH12" s="16"/>
      <c r="AI12" s="19"/>
      <c r="AJ12" s="57">
        <f t="shared" si="0"/>
        <v>11</v>
      </c>
      <c r="AK12" s="62">
        <f t="shared" si="1"/>
        <v>176.65381640464335</v>
      </c>
    </row>
    <row r="13" spans="1:37" ht="15" customHeight="1">
      <c r="A13" s="115">
        <v>10</v>
      </c>
      <c r="B13" s="117" t="s">
        <v>55</v>
      </c>
      <c r="C13" s="81">
        <v>2004</v>
      </c>
      <c r="D13" s="102">
        <v>1</v>
      </c>
      <c r="E13" s="11">
        <v>1</v>
      </c>
      <c r="F13" s="11"/>
      <c r="G13" s="11"/>
      <c r="H13" s="11">
        <v>1</v>
      </c>
      <c r="I13" s="11">
        <v>1</v>
      </c>
      <c r="J13" s="11"/>
      <c r="K13" s="11"/>
      <c r="L13" s="11">
        <v>1</v>
      </c>
      <c r="M13" s="11">
        <v>1</v>
      </c>
      <c r="N13" s="11"/>
      <c r="O13" s="11"/>
      <c r="P13" s="11">
        <v>1</v>
      </c>
      <c r="Q13" s="11"/>
      <c r="R13" s="11"/>
      <c r="S13" s="11"/>
      <c r="T13" s="11">
        <v>1</v>
      </c>
      <c r="U13" s="11">
        <v>1</v>
      </c>
      <c r="V13" s="11"/>
      <c r="W13" s="11"/>
      <c r="X13" s="11">
        <v>1</v>
      </c>
      <c r="Y13" s="11">
        <v>1</v>
      </c>
      <c r="Z13" s="11"/>
      <c r="AA13" s="103"/>
      <c r="AB13" s="18"/>
      <c r="AC13" s="16"/>
      <c r="AD13" s="16"/>
      <c r="AE13" s="16"/>
      <c r="AF13" s="16"/>
      <c r="AG13" s="16"/>
      <c r="AH13" s="16"/>
      <c r="AI13" s="19"/>
      <c r="AJ13" s="57">
        <f t="shared" si="0"/>
        <v>11</v>
      </c>
      <c r="AK13" s="62">
        <f t="shared" si="1"/>
        <v>176.65381640464335</v>
      </c>
    </row>
    <row r="14" spans="1:37" ht="15" customHeight="1">
      <c r="A14" s="115">
        <v>10</v>
      </c>
      <c r="B14" s="117" t="s">
        <v>60</v>
      </c>
      <c r="C14" s="81">
        <v>2004</v>
      </c>
      <c r="D14" s="102">
        <v>1</v>
      </c>
      <c r="E14" s="11">
        <v>1</v>
      </c>
      <c r="F14" s="11"/>
      <c r="G14" s="11"/>
      <c r="H14" s="11">
        <v>1</v>
      </c>
      <c r="I14" s="11">
        <v>1</v>
      </c>
      <c r="J14" s="11"/>
      <c r="K14" s="11"/>
      <c r="L14" s="11">
        <v>1</v>
      </c>
      <c r="M14" s="11">
        <v>1</v>
      </c>
      <c r="N14" s="11"/>
      <c r="O14" s="11"/>
      <c r="P14" s="11">
        <v>1</v>
      </c>
      <c r="Q14" s="11"/>
      <c r="R14" s="11"/>
      <c r="S14" s="11"/>
      <c r="T14" s="11">
        <v>1</v>
      </c>
      <c r="U14" s="11">
        <v>1</v>
      </c>
      <c r="V14" s="11"/>
      <c r="W14" s="11"/>
      <c r="X14" s="11">
        <v>1</v>
      </c>
      <c r="Y14" s="11">
        <v>1</v>
      </c>
      <c r="Z14" s="11"/>
      <c r="AA14" s="103"/>
      <c r="AB14" s="18"/>
      <c r="AC14" s="16"/>
      <c r="AD14" s="16"/>
      <c r="AE14" s="16"/>
      <c r="AF14" s="16"/>
      <c r="AG14" s="16"/>
      <c r="AH14" s="16"/>
      <c r="AI14" s="19"/>
      <c r="AJ14" s="57">
        <f t="shared" si="0"/>
        <v>11</v>
      </c>
      <c r="AK14" s="62">
        <f t="shared" si="1"/>
        <v>176.65381640464335</v>
      </c>
    </row>
    <row r="15" spans="1:37" ht="15" customHeight="1">
      <c r="A15" s="115">
        <v>10</v>
      </c>
      <c r="B15" s="119" t="s">
        <v>63</v>
      </c>
      <c r="C15" s="83">
        <v>2004</v>
      </c>
      <c r="D15" s="102">
        <v>1</v>
      </c>
      <c r="E15" s="11">
        <v>1</v>
      </c>
      <c r="F15" s="11"/>
      <c r="G15" s="11"/>
      <c r="H15" s="11">
        <v>1</v>
      </c>
      <c r="I15" s="11">
        <v>1</v>
      </c>
      <c r="J15" s="11"/>
      <c r="K15" s="11"/>
      <c r="L15" s="11">
        <v>1</v>
      </c>
      <c r="M15" s="11">
        <v>1</v>
      </c>
      <c r="N15" s="11"/>
      <c r="O15" s="11"/>
      <c r="P15" s="11">
        <v>1</v>
      </c>
      <c r="Q15" s="11"/>
      <c r="R15" s="11"/>
      <c r="S15" s="11"/>
      <c r="T15" s="11">
        <v>1</v>
      </c>
      <c r="U15" s="11">
        <v>1</v>
      </c>
      <c r="V15" s="11"/>
      <c r="W15" s="11"/>
      <c r="X15" s="11">
        <v>1</v>
      </c>
      <c r="Y15" s="11">
        <v>1</v>
      </c>
      <c r="Z15" s="11"/>
      <c r="AA15" s="103"/>
      <c r="AB15" s="18"/>
      <c r="AC15" s="16"/>
      <c r="AD15" s="16"/>
      <c r="AE15" s="16"/>
      <c r="AF15" s="16"/>
      <c r="AG15" s="16"/>
      <c r="AH15" s="16"/>
      <c r="AI15" s="19"/>
      <c r="AJ15" s="57">
        <f t="shared" si="0"/>
        <v>11</v>
      </c>
      <c r="AK15" s="62">
        <f t="shared" si="1"/>
        <v>176.65381640464335</v>
      </c>
    </row>
    <row r="16" spans="1:37" ht="15" customHeight="1">
      <c r="A16" s="115">
        <v>10</v>
      </c>
      <c r="B16" s="117" t="s">
        <v>68</v>
      </c>
      <c r="C16" s="81">
        <v>2004</v>
      </c>
      <c r="D16" s="102">
        <v>1</v>
      </c>
      <c r="E16" s="11">
        <v>1</v>
      </c>
      <c r="F16" s="11"/>
      <c r="G16" s="11"/>
      <c r="H16" s="11">
        <v>1</v>
      </c>
      <c r="I16" s="11">
        <v>1</v>
      </c>
      <c r="J16" s="11"/>
      <c r="K16" s="11"/>
      <c r="L16" s="11">
        <v>1</v>
      </c>
      <c r="M16" s="11">
        <v>1</v>
      </c>
      <c r="N16" s="11"/>
      <c r="O16" s="11"/>
      <c r="P16" s="11">
        <v>1</v>
      </c>
      <c r="Q16" s="11"/>
      <c r="R16" s="11"/>
      <c r="S16" s="11"/>
      <c r="T16" s="11">
        <v>1</v>
      </c>
      <c r="U16" s="11">
        <v>1</v>
      </c>
      <c r="V16" s="11"/>
      <c r="W16" s="11"/>
      <c r="X16" s="11">
        <v>1</v>
      </c>
      <c r="Y16" s="11">
        <v>1</v>
      </c>
      <c r="Z16" s="11"/>
      <c r="AA16" s="103"/>
      <c r="AB16" s="18"/>
      <c r="AC16" s="16"/>
      <c r="AD16" s="16"/>
      <c r="AE16" s="16"/>
      <c r="AF16" s="16"/>
      <c r="AG16" s="16"/>
      <c r="AH16" s="16"/>
      <c r="AI16" s="19"/>
      <c r="AJ16" s="57">
        <f t="shared" si="0"/>
        <v>11</v>
      </c>
      <c r="AK16" s="62">
        <f t="shared" si="1"/>
        <v>176.65381640464335</v>
      </c>
    </row>
    <row r="17" spans="1:37" ht="15" customHeight="1">
      <c r="A17" s="115">
        <v>10</v>
      </c>
      <c r="B17" s="117" t="s">
        <v>59</v>
      </c>
      <c r="C17" s="81">
        <v>2003</v>
      </c>
      <c r="D17" s="102">
        <v>1</v>
      </c>
      <c r="E17" s="11">
        <v>1</v>
      </c>
      <c r="F17" s="11"/>
      <c r="G17" s="11"/>
      <c r="H17" s="11">
        <v>1</v>
      </c>
      <c r="I17" s="11">
        <v>1</v>
      </c>
      <c r="J17" s="11"/>
      <c r="K17" s="11"/>
      <c r="L17" s="11">
        <v>1</v>
      </c>
      <c r="M17" s="11">
        <v>1</v>
      </c>
      <c r="N17" s="11"/>
      <c r="O17" s="11"/>
      <c r="P17" s="11">
        <v>1</v>
      </c>
      <c r="Q17" s="11"/>
      <c r="R17" s="11"/>
      <c r="S17" s="11"/>
      <c r="T17" s="11">
        <v>1</v>
      </c>
      <c r="U17" s="11">
        <v>1</v>
      </c>
      <c r="V17" s="11"/>
      <c r="W17" s="11"/>
      <c r="X17" s="11">
        <v>1</v>
      </c>
      <c r="Y17" s="11">
        <v>1</v>
      </c>
      <c r="Z17" s="11"/>
      <c r="AA17" s="103"/>
      <c r="AB17" s="18"/>
      <c r="AC17" s="16"/>
      <c r="AD17" s="16"/>
      <c r="AE17" s="16"/>
      <c r="AF17" s="16"/>
      <c r="AG17" s="16"/>
      <c r="AH17" s="16"/>
      <c r="AI17" s="19"/>
      <c r="AJ17" s="57">
        <f t="shared" si="0"/>
        <v>11</v>
      </c>
      <c r="AK17" s="62">
        <f t="shared" si="1"/>
        <v>176.65381640464335</v>
      </c>
    </row>
    <row r="18" spans="1:37" ht="15" customHeight="1">
      <c r="A18" s="115">
        <v>10</v>
      </c>
      <c r="B18" s="117" t="s">
        <v>64</v>
      </c>
      <c r="C18" s="81">
        <v>2003</v>
      </c>
      <c r="D18" s="102">
        <v>1</v>
      </c>
      <c r="E18" s="11">
        <v>1</v>
      </c>
      <c r="F18" s="11"/>
      <c r="G18" s="11"/>
      <c r="H18" s="11">
        <v>1</v>
      </c>
      <c r="I18" s="11">
        <v>1</v>
      </c>
      <c r="J18" s="11"/>
      <c r="K18" s="11"/>
      <c r="L18" s="11">
        <v>1</v>
      </c>
      <c r="M18" s="11">
        <v>1</v>
      </c>
      <c r="N18" s="11"/>
      <c r="O18" s="11"/>
      <c r="P18" s="11">
        <v>1</v>
      </c>
      <c r="Q18" s="11"/>
      <c r="R18" s="11"/>
      <c r="S18" s="11"/>
      <c r="T18" s="11">
        <v>1</v>
      </c>
      <c r="U18" s="11">
        <v>1</v>
      </c>
      <c r="V18" s="11"/>
      <c r="W18" s="11"/>
      <c r="X18" s="11">
        <v>1</v>
      </c>
      <c r="Y18" s="11">
        <v>1</v>
      </c>
      <c r="Z18" s="11"/>
      <c r="AA18" s="103"/>
      <c r="AB18" s="18"/>
      <c r="AC18" s="16"/>
      <c r="AD18" s="16"/>
      <c r="AE18" s="16"/>
      <c r="AF18" s="16"/>
      <c r="AG18" s="16"/>
      <c r="AH18" s="16"/>
      <c r="AI18" s="19"/>
      <c r="AJ18" s="57">
        <f t="shared" si="0"/>
        <v>11</v>
      </c>
      <c r="AK18" s="62">
        <f t="shared" si="1"/>
        <v>176.65381640464335</v>
      </c>
    </row>
    <row r="19" spans="1:37" ht="15" customHeight="1">
      <c r="A19" s="115">
        <v>10</v>
      </c>
      <c r="B19" s="117" t="s">
        <v>67</v>
      </c>
      <c r="C19" s="81">
        <v>2003</v>
      </c>
      <c r="D19" s="102">
        <v>1</v>
      </c>
      <c r="E19" s="11">
        <v>1</v>
      </c>
      <c r="F19" s="11"/>
      <c r="G19" s="11"/>
      <c r="H19" s="11">
        <v>1</v>
      </c>
      <c r="I19" s="11">
        <v>1</v>
      </c>
      <c r="J19" s="11"/>
      <c r="K19" s="11"/>
      <c r="L19" s="11">
        <v>1</v>
      </c>
      <c r="M19" s="11">
        <v>1</v>
      </c>
      <c r="N19" s="11"/>
      <c r="O19" s="11"/>
      <c r="P19" s="11">
        <v>1</v>
      </c>
      <c r="Q19" s="11"/>
      <c r="R19" s="11"/>
      <c r="S19" s="11"/>
      <c r="T19" s="11">
        <v>1</v>
      </c>
      <c r="U19" s="11">
        <v>1</v>
      </c>
      <c r="V19" s="11"/>
      <c r="W19" s="11"/>
      <c r="X19" s="11">
        <v>1</v>
      </c>
      <c r="Y19" s="11">
        <v>1</v>
      </c>
      <c r="Z19" s="11"/>
      <c r="AA19" s="103"/>
      <c r="AB19" s="18"/>
      <c r="AC19" s="16"/>
      <c r="AD19" s="16"/>
      <c r="AE19" s="16"/>
      <c r="AF19" s="16"/>
      <c r="AG19" s="16"/>
      <c r="AH19" s="16"/>
      <c r="AI19" s="19"/>
      <c r="AJ19" s="57">
        <f t="shared" si="0"/>
        <v>11</v>
      </c>
      <c r="AK19" s="62">
        <f t="shared" si="1"/>
        <v>176.65381640464335</v>
      </c>
    </row>
    <row r="20" spans="1:37" ht="15" customHeight="1">
      <c r="A20" s="115">
        <v>18</v>
      </c>
      <c r="B20" s="117" t="s">
        <v>80</v>
      </c>
      <c r="C20" s="81">
        <v>2004</v>
      </c>
      <c r="D20" s="102">
        <v>1</v>
      </c>
      <c r="E20" s="11">
        <v>1</v>
      </c>
      <c r="F20" s="11"/>
      <c r="G20" s="11"/>
      <c r="H20" s="11">
        <v>1</v>
      </c>
      <c r="I20" s="11"/>
      <c r="J20" s="11"/>
      <c r="K20" s="11"/>
      <c r="L20" s="11">
        <v>1</v>
      </c>
      <c r="M20" s="11">
        <v>1</v>
      </c>
      <c r="N20" s="11"/>
      <c r="O20" s="11"/>
      <c r="P20" s="11">
        <v>1</v>
      </c>
      <c r="Q20" s="11"/>
      <c r="R20" s="11"/>
      <c r="S20" s="11"/>
      <c r="T20" s="11">
        <v>1</v>
      </c>
      <c r="U20" s="11">
        <v>1</v>
      </c>
      <c r="V20" s="11"/>
      <c r="W20" s="11"/>
      <c r="X20" s="11">
        <v>1</v>
      </c>
      <c r="Y20" s="11">
        <v>1</v>
      </c>
      <c r="Z20" s="11"/>
      <c r="AA20" s="103"/>
      <c r="AB20" s="18"/>
      <c r="AC20" s="16"/>
      <c r="AD20" s="16"/>
      <c r="AE20" s="16"/>
      <c r="AF20" s="16"/>
      <c r="AG20" s="16"/>
      <c r="AH20" s="16"/>
      <c r="AI20" s="19"/>
      <c r="AJ20" s="57">
        <f t="shared" si="0"/>
        <v>10</v>
      </c>
      <c r="AK20" s="62">
        <f t="shared" si="1"/>
        <v>156.24565313933724</v>
      </c>
    </row>
    <row r="21" spans="1:37" ht="15" customHeight="1">
      <c r="A21" s="115">
        <v>19</v>
      </c>
      <c r="B21" s="129" t="s">
        <v>87</v>
      </c>
      <c r="C21" s="86">
        <v>2003</v>
      </c>
      <c r="D21" s="102">
        <v>1</v>
      </c>
      <c r="E21" s="11">
        <v>1</v>
      </c>
      <c r="F21" s="11"/>
      <c r="G21" s="11"/>
      <c r="H21" s="11">
        <v>1</v>
      </c>
      <c r="I21" s="11">
        <v>1</v>
      </c>
      <c r="J21" s="11"/>
      <c r="K21" s="11"/>
      <c r="L21" s="11">
        <v>1</v>
      </c>
      <c r="M21" s="11"/>
      <c r="N21" s="11"/>
      <c r="O21" s="11"/>
      <c r="P21" s="11">
        <v>1</v>
      </c>
      <c r="Q21" s="11"/>
      <c r="R21" s="11"/>
      <c r="S21" s="11"/>
      <c r="T21" s="11">
        <v>1</v>
      </c>
      <c r="U21" s="11">
        <v>1</v>
      </c>
      <c r="V21" s="11"/>
      <c r="W21" s="11"/>
      <c r="X21" s="11">
        <v>1</v>
      </c>
      <c r="Y21" s="11">
        <v>1</v>
      </c>
      <c r="Z21" s="11"/>
      <c r="AA21" s="103"/>
      <c r="AB21" s="18"/>
      <c r="AC21" s="16"/>
      <c r="AD21" s="16"/>
      <c r="AE21" s="16"/>
      <c r="AF21" s="16"/>
      <c r="AG21" s="16"/>
      <c r="AH21" s="16"/>
      <c r="AI21" s="19"/>
      <c r="AJ21" s="57">
        <f t="shared" si="0"/>
        <v>10</v>
      </c>
      <c r="AK21" s="62">
        <f t="shared" si="1"/>
        <v>153.92654367737063</v>
      </c>
    </row>
    <row r="22" spans="1:37" ht="15" customHeight="1">
      <c r="A22" s="115">
        <v>20</v>
      </c>
      <c r="B22" s="117" t="s">
        <v>81</v>
      </c>
      <c r="C22" s="81">
        <v>2004</v>
      </c>
      <c r="D22" s="102">
        <v>1</v>
      </c>
      <c r="E22" s="11">
        <v>1</v>
      </c>
      <c r="F22" s="11"/>
      <c r="G22" s="11"/>
      <c r="H22" s="11">
        <v>1</v>
      </c>
      <c r="I22" s="11">
        <v>1</v>
      </c>
      <c r="J22" s="11"/>
      <c r="K22" s="11"/>
      <c r="L22" s="11">
        <v>1</v>
      </c>
      <c r="M22" s="11"/>
      <c r="N22" s="11"/>
      <c r="O22" s="11"/>
      <c r="P22" s="11">
        <v>1</v>
      </c>
      <c r="Q22" s="11"/>
      <c r="R22" s="11"/>
      <c r="S22" s="11"/>
      <c r="T22" s="11">
        <v>1</v>
      </c>
      <c r="U22" s="11"/>
      <c r="V22" s="11"/>
      <c r="W22" s="11"/>
      <c r="X22" s="11">
        <v>1</v>
      </c>
      <c r="Y22" s="11">
        <v>1</v>
      </c>
      <c r="Z22" s="11"/>
      <c r="AA22" s="103"/>
      <c r="AB22" s="18"/>
      <c r="AC22" s="16"/>
      <c r="AD22" s="16"/>
      <c r="AE22" s="16"/>
      <c r="AF22" s="16"/>
      <c r="AG22" s="16"/>
      <c r="AH22" s="16"/>
      <c r="AI22" s="19"/>
      <c r="AJ22" s="57">
        <f t="shared" si="0"/>
        <v>9</v>
      </c>
      <c r="AK22" s="62">
        <f t="shared" si="1"/>
        <v>134.31870054011574</v>
      </c>
    </row>
    <row r="23" spans="1:37" ht="15" customHeight="1">
      <c r="A23" s="115">
        <v>21</v>
      </c>
      <c r="B23" s="121" t="s">
        <v>71</v>
      </c>
      <c r="C23" s="111">
        <v>2003</v>
      </c>
      <c r="D23" s="102">
        <v>1</v>
      </c>
      <c r="E23" s="11">
        <v>1</v>
      </c>
      <c r="F23" s="11"/>
      <c r="G23" s="11"/>
      <c r="H23" s="11">
        <v>1</v>
      </c>
      <c r="I23" s="11"/>
      <c r="J23" s="11"/>
      <c r="K23" s="11"/>
      <c r="L23" s="11">
        <v>1</v>
      </c>
      <c r="M23" s="11"/>
      <c r="N23" s="11"/>
      <c r="O23" s="11"/>
      <c r="P23" s="11">
        <v>1</v>
      </c>
      <c r="Q23" s="11"/>
      <c r="R23" s="11"/>
      <c r="S23" s="11"/>
      <c r="T23" s="11">
        <v>1</v>
      </c>
      <c r="U23" s="11"/>
      <c r="V23" s="11"/>
      <c r="W23" s="11"/>
      <c r="X23" s="11">
        <v>1</v>
      </c>
      <c r="Y23" s="11">
        <v>1</v>
      </c>
      <c r="Z23" s="11"/>
      <c r="AA23" s="103"/>
      <c r="AB23" s="18"/>
      <c r="AC23" s="16"/>
      <c r="AD23" s="16"/>
      <c r="AE23" s="16"/>
      <c r="AF23" s="16"/>
      <c r="AG23" s="16"/>
      <c r="AH23" s="16"/>
      <c r="AI23" s="19"/>
      <c r="AJ23" s="57">
        <f t="shared" si="0"/>
        <v>8</v>
      </c>
      <c r="AK23" s="62">
        <f t="shared" si="1"/>
        <v>113.91053727480963</v>
      </c>
    </row>
    <row r="24" spans="1:37" ht="15" customHeight="1">
      <c r="A24" s="115">
        <v>21</v>
      </c>
      <c r="B24" s="117" t="s">
        <v>74</v>
      </c>
      <c r="C24" s="81">
        <v>2003</v>
      </c>
      <c r="D24" s="102">
        <v>1</v>
      </c>
      <c r="E24" s="11">
        <v>1</v>
      </c>
      <c r="F24" s="11"/>
      <c r="G24" s="11"/>
      <c r="H24" s="11">
        <v>1</v>
      </c>
      <c r="I24" s="11"/>
      <c r="J24" s="11"/>
      <c r="K24" s="11"/>
      <c r="L24" s="11">
        <v>1</v>
      </c>
      <c r="M24" s="11"/>
      <c r="N24" s="11"/>
      <c r="O24" s="11"/>
      <c r="P24" s="11">
        <v>1</v>
      </c>
      <c r="Q24" s="11"/>
      <c r="R24" s="11"/>
      <c r="S24" s="11"/>
      <c r="T24" s="11">
        <v>1</v>
      </c>
      <c r="U24" s="11"/>
      <c r="V24" s="11"/>
      <c r="W24" s="11"/>
      <c r="X24" s="11">
        <v>1</v>
      </c>
      <c r="Y24" s="11">
        <v>1</v>
      </c>
      <c r="Z24" s="11"/>
      <c r="AA24" s="103"/>
      <c r="AB24" s="18"/>
      <c r="AC24" s="16"/>
      <c r="AD24" s="16"/>
      <c r="AE24" s="16"/>
      <c r="AF24" s="16"/>
      <c r="AG24" s="16"/>
      <c r="AH24" s="16"/>
      <c r="AI24" s="19"/>
      <c r="AJ24" s="57">
        <f t="shared" si="0"/>
        <v>8</v>
      </c>
      <c r="AK24" s="62">
        <f t="shared" si="1"/>
        <v>113.91053727480963</v>
      </c>
    </row>
    <row r="25" spans="1:37" ht="15" customHeight="1">
      <c r="A25" s="115">
        <v>23</v>
      </c>
      <c r="B25" s="119" t="s">
        <v>111</v>
      </c>
      <c r="C25" s="85">
        <v>2003</v>
      </c>
      <c r="D25" s="102"/>
      <c r="E25" s="11"/>
      <c r="F25" s="11"/>
      <c r="G25" s="11"/>
      <c r="H25" s="11">
        <v>1</v>
      </c>
      <c r="I25" s="11">
        <v>1</v>
      </c>
      <c r="J25" s="11"/>
      <c r="K25" s="11"/>
      <c r="L25" s="11">
        <v>1</v>
      </c>
      <c r="M25" s="11"/>
      <c r="N25" s="11"/>
      <c r="O25" s="11"/>
      <c r="P25" s="11">
        <v>1</v>
      </c>
      <c r="Q25" s="11"/>
      <c r="R25" s="11"/>
      <c r="S25" s="11"/>
      <c r="T25" s="11">
        <v>1</v>
      </c>
      <c r="U25" s="11"/>
      <c r="V25" s="11"/>
      <c r="W25" s="11"/>
      <c r="X25" s="11">
        <v>1</v>
      </c>
      <c r="Y25" s="11">
        <v>1</v>
      </c>
      <c r="Z25" s="11"/>
      <c r="AA25" s="103"/>
      <c r="AB25" s="18"/>
      <c r="AC25" s="16"/>
      <c r="AD25" s="16"/>
      <c r="AE25" s="16"/>
      <c r="AF25" s="16"/>
      <c r="AG25" s="16"/>
      <c r="AH25" s="16"/>
      <c r="AI25" s="19"/>
      <c r="AJ25" s="57">
        <f t="shared" si="0"/>
        <v>7</v>
      </c>
      <c r="AK25" s="62">
        <f t="shared" si="1"/>
        <v>106.27948485384124</v>
      </c>
    </row>
    <row r="26" spans="1:37" ht="15" customHeight="1">
      <c r="A26" s="115">
        <v>24</v>
      </c>
      <c r="B26" s="118" t="s">
        <v>56</v>
      </c>
      <c r="C26" s="82">
        <v>2004</v>
      </c>
      <c r="D26" s="102">
        <v>1</v>
      </c>
      <c r="E26" s="11">
        <v>1</v>
      </c>
      <c r="F26" s="11"/>
      <c r="G26" s="11"/>
      <c r="H26" s="11">
        <v>1</v>
      </c>
      <c r="I26" s="11"/>
      <c r="J26" s="11"/>
      <c r="K26" s="11"/>
      <c r="L26" s="11">
        <v>1</v>
      </c>
      <c r="M26" s="11"/>
      <c r="N26" s="11"/>
      <c r="O26" s="11"/>
      <c r="P26" s="11"/>
      <c r="Q26" s="11"/>
      <c r="R26" s="11"/>
      <c r="S26" s="11"/>
      <c r="T26" s="11">
        <v>1</v>
      </c>
      <c r="U26" s="11"/>
      <c r="V26" s="11"/>
      <c r="W26" s="11"/>
      <c r="X26" s="11">
        <v>1</v>
      </c>
      <c r="Y26" s="11">
        <v>1</v>
      </c>
      <c r="Z26" s="11"/>
      <c r="AA26" s="103"/>
      <c r="AB26" s="18"/>
      <c r="AC26" s="16"/>
      <c r="AD26" s="16"/>
      <c r="AE26" s="16"/>
      <c r="AF26" s="16"/>
      <c r="AG26" s="16"/>
      <c r="AH26" s="16"/>
      <c r="AI26" s="19"/>
      <c r="AJ26" s="57">
        <f t="shared" si="0"/>
        <v>7</v>
      </c>
      <c r="AK26" s="62">
        <f t="shared" si="1"/>
        <v>97.78150501674511</v>
      </c>
    </row>
    <row r="27" spans="1:37" ht="15" customHeight="1">
      <c r="A27" s="115">
        <v>24</v>
      </c>
      <c r="B27" s="117" t="s">
        <v>58</v>
      </c>
      <c r="C27" s="81">
        <v>2003</v>
      </c>
      <c r="D27" s="102">
        <v>1</v>
      </c>
      <c r="E27" s="11">
        <v>1</v>
      </c>
      <c r="F27" s="11"/>
      <c r="G27" s="11"/>
      <c r="H27" s="11">
        <v>1</v>
      </c>
      <c r="I27" s="11"/>
      <c r="J27" s="11"/>
      <c r="K27" s="11"/>
      <c r="L27" s="11">
        <v>1</v>
      </c>
      <c r="M27" s="11"/>
      <c r="N27" s="11"/>
      <c r="O27" s="11"/>
      <c r="P27" s="11"/>
      <c r="Q27" s="11"/>
      <c r="R27" s="11"/>
      <c r="S27" s="11"/>
      <c r="T27" s="11">
        <v>1</v>
      </c>
      <c r="U27" s="11"/>
      <c r="V27" s="11"/>
      <c r="W27" s="11"/>
      <c r="X27" s="11">
        <v>1</v>
      </c>
      <c r="Y27" s="11">
        <v>1</v>
      </c>
      <c r="Z27" s="11"/>
      <c r="AA27" s="103"/>
      <c r="AB27" s="18"/>
      <c r="AC27" s="16"/>
      <c r="AD27" s="16"/>
      <c r="AE27" s="16"/>
      <c r="AF27" s="16"/>
      <c r="AG27" s="16"/>
      <c r="AH27" s="16"/>
      <c r="AI27" s="19"/>
      <c r="AJ27" s="57">
        <f t="shared" si="0"/>
        <v>7</v>
      </c>
      <c r="AK27" s="62">
        <f t="shared" si="1"/>
        <v>97.78150501674511</v>
      </c>
    </row>
    <row r="28" spans="1:37" ht="15" customHeight="1">
      <c r="A28" s="115">
        <v>26</v>
      </c>
      <c r="B28" s="117" t="s">
        <v>61</v>
      </c>
      <c r="C28" s="81">
        <v>2004</v>
      </c>
      <c r="D28" s="102">
        <v>1</v>
      </c>
      <c r="E28" s="11">
        <v>1</v>
      </c>
      <c r="F28" s="11"/>
      <c r="G28" s="11"/>
      <c r="H28" s="11">
        <v>1</v>
      </c>
      <c r="I28" s="11"/>
      <c r="J28" s="11"/>
      <c r="K28" s="11"/>
      <c r="L28" s="11">
        <v>1</v>
      </c>
      <c r="M28" s="11"/>
      <c r="N28" s="11"/>
      <c r="O28" s="11"/>
      <c r="P28" s="11"/>
      <c r="Q28" s="11"/>
      <c r="R28" s="11"/>
      <c r="S28" s="11"/>
      <c r="T28" s="11">
        <v>1</v>
      </c>
      <c r="U28" s="11"/>
      <c r="V28" s="11"/>
      <c r="W28" s="11"/>
      <c r="X28" s="11">
        <v>1</v>
      </c>
      <c r="Y28" s="11"/>
      <c r="Z28" s="11"/>
      <c r="AA28" s="103"/>
      <c r="AB28" s="18"/>
      <c r="AC28" s="16"/>
      <c r="AD28" s="16"/>
      <c r="AE28" s="16"/>
      <c r="AF28" s="16"/>
      <c r="AG28" s="16"/>
      <c r="AH28" s="16"/>
      <c r="AI28" s="19"/>
      <c r="AJ28" s="57">
        <f t="shared" si="0"/>
        <v>6</v>
      </c>
      <c r="AK28" s="62">
        <f t="shared" si="1"/>
        <v>82.62998986522996</v>
      </c>
    </row>
    <row r="29" spans="1:37" ht="15" customHeight="1">
      <c r="A29" s="115">
        <v>26</v>
      </c>
      <c r="B29" s="124" t="s">
        <v>85</v>
      </c>
      <c r="C29" s="88">
        <v>2003</v>
      </c>
      <c r="D29" s="102">
        <v>1</v>
      </c>
      <c r="E29" s="11">
        <v>1</v>
      </c>
      <c r="F29" s="11"/>
      <c r="G29" s="11"/>
      <c r="H29" s="11">
        <v>1</v>
      </c>
      <c r="I29" s="11"/>
      <c r="J29" s="11"/>
      <c r="K29" s="11"/>
      <c r="L29" s="11">
        <v>1</v>
      </c>
      <c r="M29" s="11"/>
      <c r="N29" s="11"/>
      <c r="O29" s="11"/>
      <c r="P29" s="11"/>
      <c r="Q29" s="11"/>
      <c r="R29" s="11"/>
      <c r="S29" s="11"/>
      <c r="T29" s="11">
        <v>1</v>
      </c>
      <c r="U29" s="11"/>
      <c r="V29" s="11"/>
      <c r="W29" s="11"/>
      <c r="X29" s="11">
        <v>1</v>
      </c>
      <c r="Y29" s="11"/>
      <c r="Z29" s="11"/>
      <c r="AA29" s="103"/>
      <c r="AB29" s="18"/>
      <c r="AC29" s="16"/>
      <c r="AD29" s="16"/>
      <c r="AE29" s="16"/>
      <c r="AF29" s="16"/>
      <c r="AG29" s="16"/>
      <c r="AH29" s="16"/>
      <c r="AI29" s="19"/>
      <c r="AJ29" s="57">
        <f t="shared" si="0"/>
        <v>6</v>
      </c>
      <c r="AK29" s="62">
        <f t="shared" si="1"/>
        <v>82.62998986522996</v>
      </c>
    </row>
    <row r="30" spans="1:37" ht="15" customHeight="1">
      <c r="A30" s="115">
        <v>28</v>
      </c>
      <c r="B30" s="121" t="s">
        <v>76</v>
      </c>
      <c r="C30" s="85">
        <v>2003</v>
      </c>
      <c r="D30" s="102">
        <v>1</v>
      </c>
      <c r="E30" s="11"/>
      <c r="F30" s="11"/>
      <c r="G30" s="11"/>
      <c r="H30" s="11">
        <v>1</v>
      </c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>
        <v>1</v>
      </c>
      <c r="U30" s="11"/>
      <c r="V30" s="11"/>
      <c r="W30" s="11"/>
      <c r="X30" s="11">
        <v>1</v>
      </c>
      <c r="Y30" s="11">
        <v>1</v>
      </c>
      <c r="Z30" s="11"/>
      <c r="AA30" s="103"/>
      <c r="AB30" s="18"/>
      <c r="AC30" s="16"/>
      <c r="AD30" s="16"/>
      <c r="AE30" s="16"/>
      <c r="AF30" s="16"/>
      <c r="AG30" s="16"/>
      <c r="AH30" s="16"/>
      <c r="AI30" s="19"/>
      <c r="AJ30" s="57">
        <f t="shared" si="0"/>
        <v>5</v>
      </c>
      <c r="AK30" s="62">
        <f t="shared" si="1"/>
        <v>68.58286904061552</v>
      </c>
    </row>
    <row r="31" spans="1:37" ht="15" customHeight="1">
      <c r="A31" s="115">
        <v>29</v>
      </c>
      <c r="B31" s="117" t="s">
        <v>72</v>
      </c>
      <c r="C31" s="81">
        <v>2004</v>
      </c>
      <c r="D31" s="102">
        <v>1</v>
      </c>
      <c r="E31" s="11">
        <v>1</v>
      </c>
      <c r="F31" s="11"/>
      <c r="G31" s="11"/>
      <c r="H31" s="11">
        <v>1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>
        <v>1</v>
      </c>
      <c r="U31" s="11"/>
      <c r="V31" s="11"/>
      <c r="W31" s="11"/>
      <c r="X31" s="11"/>
      <c r="Y31" s="11"/>
      <c r="Z31" s="11"/>
      <c r="AA31" s="103"/>
      <c r="AB31" s="18"/>
      <c r="AC31" s="16"/>
      <c r="AD31" s="16"/>
      <c r="AE31" s="16"/>
      <c r="AF31" s="16"/>
      <c r="AG31" s="16"/>
      <c r="AH31" s="16"/>
      <c r="AI31" s="19"/>
      <c r="AJ31" s="57">
        <f t="shared" si="0"/>
        <v>4</v>
      </c>
      <c r="AK31" s="62">
        <f t="shared" si="1"/>
        <v>54.62372272852803</v>
      </c>
    </row>
    <row r="32" spans="1:37" ht="15" customHeight="1">
      <c r="A32" s="115">
        <v>30</v>
      </c>
      <c r="B32" s="121" t="s">
        <v>82</v>
      </c>
      <c r="C32" s="85">
        <v>2003</v>
      </c>
      <c r="D32" s="102">
        <v>1</v>
      </c>
      <c r="E32" s="11">
        <v>1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>
        <v>1</v>
      </c>
      <c r="U32" s="11"/>
      <c r="V32" s="11"/>
      <c r="W32" s="11"/>
      <c r="X32" s="11">
        <v>1</v>
      </c>
      <c r="Y32" s="11"/>
      <c r="Z32" s="11"/>
      <c r="AA32" s="103"/>
      <c r="AB32" s="18"/>
      <c r="AC32" s="16"/>
      <c r="AD32" s="16"/>
      <c r="AE32" s="16"/>
      <c r="AF32" s="16"/>
      <c r="AG32" s="16"/>
      <c r="AH32" s="16"/>
      <c r="AI32" s="19"/>
      <c r="AJ32" s="57">
        <f t="shared" si="0"/>
        <v>4</v>
      </c>
      <c r="AK32" s="62">
        <f t="shared" si="1"/>
        <v>54.052729199788025</v>
      </c>
    </row>
    <row r="33" spans="1:37" ht="15" customHeight="1">
      <c r="A33" s="115">
        <v>31</v>
      </c>
      <c r="B33" s="116" t="s">
        <v>66</v>
      </c>
      <c r="C33" s="88">
        <v>2003</v>
      </c>
      <c r="D33" s="102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>
        <v>1</v>
      </c>
      <c r="U33" s="11"/>
      <c r="V33" s="11"/>
      <c r="W33" s="11"/>
      <c r="X33" s="11">
        <v>1</v>
      </c>
      <c r="Y33" s="11">
        <v>1</v>
      </c>
      <c r="Z33" s="11"/>
      <c r="AA33" s="103"/>
      <c r="AB33" s="18"/>
      <c r="AC33" s="16"/>
      <c r="AD33" s="16"/>
      <c r="AE33" s="16"/>
      <c r="AF33" s="16"/>
      <c r="AG33" s="16"/>
      <c r="AH33" s="16"/>
      <c r="AI33" s="19"/>
      <c r="AJ33" s="57">
        <f t="shared" si="0"/>
        <v>3</v>
      </c>
      <c r="AK33" s="62">
        <f t="shared" si="1"/>
        <v>41.16502866502867</v>
      </c>
    </row>
    <row r="34" spans="1:37" ht="15" customHeight="1">
      <c r="A34" s="115">
        <v>32</v>
      </c>
      <c r="B34" s="122" t="s">
        <v>78</v>
      </c>
      <c r="C34" s="86">
        <v>2004</v>
      </c>
      <c r="D34" s="102">
        <v>1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>
        <v>1</v>
      </c>
      <c r="U34" s="11"/>
      <c r="V34" s="11"/>
      <c r="W34" s="11"/>
      <c r="X34" s="11"/>
      <c r="Y34" s="11"/>
      <c r="Z34" s="11"/>
      <c r="AA34" s="103"/>
      <c r="AB34" s="18"/>
      <c r="AC34" s="16"/>
      <c r="AD34" s="16"/>
      <c r="AE34" s="16"/>
      <c r="AF34" s="16"/>
      <c r="AG34" s="16"/>
      <c r="AH34" s="16"/>
      <c r="AI34" s="19"/>
      <c r="AJ34" s="57">
        <f t="shared" si="0"/>
        <v>2</v>
      </c>
      <c r="AK34" s="62">
        <f t="shared" si="1"/>
        <v>25.833333333333336</v>
      </c>
    </row>
    <row r="35" spans="1:37" ht="15" customHeight="1">
      <c r="A35" s="115">
        <v>33</v>
      </c>
      <c r="B35" s="117" t="s">
        <v>73</v>
      </c>
      <c r="C35" s="81">
        <v>2004</v>
      </c>
      <c r="D35" s="102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>
        <v>1</v>
      </c>
      <c r="U35" s="11"/>
      <c r="V35" s="11"/>
      <c r="W35" s="11"/>
      <c r="X35" s="11"/>
      <c r="Y35" s="11"/>
      <c r="Z35" s="11"/>
      <c r="AA35" s="103"/>
      <c r="AB35" s="18"/>
      <c r="AC35" s="16"/>
      <c r="AD35" s="16"/>
      <c r="AE35" s="16"/>
      <c r="AF35" s="16"/>
      <c r="AG35" s="16"/>
      <c r="AH35" s="16"/>
      <c r="AI35" s="19"/>
      <c r="AJ35" s="57">
        <f aca="true" t="shared" si="2" ref="AJ35:AJ66">SUM(D35:AI35)</f>
        <v>1</v>
      </c>
      <c r="AK35" s="62">
        <f aca="true" t="shared" si="3" ref="AK35:AK66">SUMPRODUCT(D35:AI35,$D$88:$AI$88)</f>
        <v>12.5</v>
      </c>
    </row>
    <row r="36" spans="1:37" ht="15" customHeight="1">
      <c r="A36" s="115">
        <v>34</v>
      </c>
      <c r="B36" s="117" t="s">
        <v>65</v>
      </c>
      <c r="C36" s="81">
        <v>2004</v>
      </c>
      <c r="D36" s="102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03"/>
      <c r="AB36" s="18"/>
      <c r="AC36" s="16"/>
      <c r="AD36" s="16"/>
      <c r="AE36" s="16"/>
      <c r="AF36" s="16"/>
      <c r="AG36" s="16"/>
      <c r="AH36" s="16"/>
      <c r="AI36" s="19"/>
      <c r="AJ36" s="57">
        <f t="shared" si="2"/>
        <v>0</v>
      </c>
      <c r="AK36" s="62">
        <f t="shared" si="3"/>
        <v>0</v>
      </c>
    </row>
    <row r="37" spans="1:37" ht="15" customHeight="1">
      <c r="A37" s="115">
        <v>34</v>
      </c>
      <c r="B37" s="117" t="s">
        <v>79</v>
      </c>
      <c r="C37" s="81">
        <v>2004</v>
      </c>
      <c r="D37" s="102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03"/>
      <c r="AB37" s="18"/>
      <c r="AC37" s="16"/>
      <c r="AD37" s="16"/>
      <c r="AE37" s="16"/>
      <c r="AF37" s="16"/>
      <c r="AG37" s="16"/>
      <c r="AH37" s="16"/>
      <c r="AI37" s="19"/>
      <c r="AJ37" s="57">
        <f t="shared" si="2"/>
        <v>0</v>
      </c>
      <c r="AK37" s="62">
        <f t="shared" si="3"/>
        <v>0</v>
      </c>
    </row>
    <row r="38" spans="1:37" ht="15" customHeight="1" thickBot="1">
      <c r="A38" s="126">
        <v>34</v>
      </c>
      <c r="B38" s="130" t="s">
        <v>83</v>
      </c>
      <c r="C38" s="112">
        <v>2003</v>
      </c>
      <c r="D38" s="106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107"/>
      <c r="AB38" s="18"/>
      <c r="AC38" s="16"/>
      <c r="AD38" s="16"/>
      <c r="AE38" s="16"/>
      <c r="AF38" s="16"/>
      <c r="AG38" s="16"/>
      <c r="AH38" s="16"/>
      <c r="AI38" s="19"/>
      <c r="AJ38" s="59">
        <f t="shared" si="2"/>
        <v>0</v>
      </c>
      <c r="AK38" s="64">
        <f t="shared" si="3"/>
        <v>0</v>
      </c>
    </row>
    <row r="39" spans="1:37" ht="15.75" hidden="1">
      <c r="A39" s="35">
        <v>1</v>
      </c>
      <c r="B39" s="36" t="s">
        <v>89</v>
      </c>
      <c r="C39" s="35">
        <v>2002</v>
      </c>
      <c r="D39" s="13">
        <v>1</v>
      </c>
      <c r="E39" s="14">
        <v>1</v>
      </c>
      <c r="F39" s="14">
        <v>1</v>
      </c>
      <c r="G39" s="14">
        <v>1</v>
      </c>
      <c r="H39" s="14">
        <v>1</v>
      </c>
      <c r="I39" s="14">
        <v>1</v>
      </c>
      <c r="J39" s="14">
        <v>1</v>
      </c>
      <c r="K39" s="14">
        <v>1</v>
      </c>
      <c r="L39" s="14">
        <v>1</v>
      </c>
      <c r="M39" s="14">
        <v>1</v>
      </c>
      <c r="N39" s="14">
        <v>1</v>
      </c>
      <c r="O39" s="14">
        <v>1</v>
      </c>
      <c r="P39" s="14">
        <v>1</v>
      </c>
      <c r="Q39" s="14">
        <v>1</v>
      </c>
      <c r="R39" s="14">
        <v>1</v>
      </c>
      <c r="S39" s="14">
        <v>1</v>
      </c>
      <c r="T39" s="14">
        <v>1</v>
      </c>
      <c r="U39" s="14">
        <v>1</v>
      </c>
      <c r="V39" s="14">
        <v>1</v>
      </c>
      <c r="W39" s="14">
        <v>1</v>
      </c>
      <c r="X39" s="14">
        <v>1</v>
      </c>
      <c r="Y39" s="14">
        <v>1</v>
      </c>
      <c r="Z39" s="14">
        <v>1</v>
      </c>
      <c r="AA39" s="14">
        <v>1</v>
      </c>
      <c r="AB39" s="16"/>
      <c r="AC39" s="16"/>
      <c r="AD39" s="16"/>
      <c r="AE39" s="16"/>
      <c r="AF39" s="16"/>
      <c r="AG39" s="16"/>
      <c r="AH39" s="16"/>
      <c r="AI39" s="19"/>
      <c r="AJ39" s="51">
        <f t="shared" si="2"/>
        <v>24</v>
      </c>
      <c r="AK39" s="37">
        <f t="shared" si="3"/>
        <v>1763.6181320454295</v>
      </c>
    </row>
    <row r="40" spans="1:37" ht="15.75" hidden="1">
      <c r="A40" s="1">
        <v>8</v>
      </c>
      <c r="B40" s="2" t="s">
        <v>110</v>
      </c>
      <c r="C40" s="1">
        <v>2002</v>
      </c>
      <c r="D40" s="18">
        <v>1</v>
      </c>
      <c r="E40" s="16">
        <v>1</v>
      </c>
      <c r="F40" s="16">
        <v>1</v>
      </c>
      <c r="G40" s="16">
        <v>1</v>
      </c>
      <c r="H40" s="16">
        <v>1</v>
      </c>
      <c r="I40" s="16">
        <v>1</v>
      </c>
      <c r="J40" s="16">
        <v>1</v>
      </c>
      <c r="K40" s="16"/>
      <c r="L40" s="16">
        <v>1</v>
      </c>
      <c r="M40" s="16">
        <v>1</v>
      </c>
      <c r="N40" s="16">
        <v>1</v>
      </c>
      <c r="O40" s="16"/>
      <c r="P40" s="16">
        <v>1</v>
      </c>
      <c r="Q40" s="16">
        <v>1</v>
      </c>
      <c r="R40" s="16"/>
      <c r="S40" s="16"/>
      <c r="T40" s="16">
        <v>1</v>
      </c>
      <c r="U40" s="16">
        <v>1</v>
      </c>
      <c r="V40" s="16"/>
      <c r="W40" s="16">
        <v>1</v>
      </c>
      <c r="X40" s="16">
        <v>1</v>
      </c>
      <c r="Y40" s="16">
        <v>1</v>
      </c>
      <c r="Z40" s="16">
        <v>1</v>
      </c>
      <c r="AA40" s="16"/>
      <c r="AB40" s="16"/>
      <c r="AC40" s="16"/>
      <c r="AD40" s="16"/>
      <c r="AE40" s="16"/>
      <c r="AF40" s="16"/>
      <c r="AG40" s="16"/>
      <c r="AH40" s="16"/>
      <c r="AI40" s="19"/>
      <c r="AJ40" s="11">
        <f t="shared" si="2"/>
        <v>18</v>
      </c>
      <c r="AK40" s="20">
        <f t="shared" si="3"/>
        <v>554.09432252162</v>
      </c>
    </row>
    <row r="41" spans="1:37" ht="15.75" hidden="1">
      <c r="A41" s="1">
        <v>8</v>
      </c>
      <c r="B41" s="2" t="s">
        <v>115</v>
      </c>
      <c r="C41" s="1">
        <v>2002</v>
      </c>
      <c r="D41" s="18">
        <v>1</v>
      </c>
      <c r="E41" s="16">
        <v>1</v>
      </c>
      <c r="F41" s="16">
        <v>1</v>
      </c>
      <c r="G41" s="16">
        <v>1</v>
      </c>
      <c r="H41" s="16">
        <v>1</v>
      </c>
      <c r="I41" s="16">
        <v>1</v>
      </c>
      <c r="J41" s="16">
        <v>1</v>
      </c>
      <c r="K41" s="16"/>
      <c r="L41" s="16">
        <v>1</v>
      </c>
      <c r="M41" s="16">
        <v>1</v>
      </c>
      <c r="N41" s="16">
        <v>1</v>
      </c>
      <c r="O41" s="16"/>
      <c r="P41" s="16">
        <v>1</v>
      </c>
      <c r="Q41" s="16">
        <v>1</v>
      </c>
      <c r="R41" s="16"/>
      <c r="S41" s="16"/>
      <c r="T41" s="16">
        <v>1</v>
      </c>
      <c r="U41" s="16">
        <v>1</v>
      </c>
      <c r="V41" s="16"/>
      <c r="W41" s="16">
        <v>1</v>
      </c>
      <c r="X41" s="16">
        <v>1</v>
      </c>
      <c r="Y41" s="16">
        <v>1</v>
      </c>
      <c r="Z41" s="16">
        <v>1</v>
      </c>
      <c r="AA41" s="16"/>
      <c r="AB41" s="16"/>
      <c r="AC41" s="16"/>
      <c r="AD41" s="16"/>
      <c r="AE41" s="16"/>
      <c r="AF41" s="16"/>
      <c r="AG41" s="16"/>
      <c r="AH41" s="16"/>
      <c r="AI41" s="19"/>
      <c r="AJ41" s="11">
        <f t="shared" si="2"/>
        <v>18</v>
      </c>
      <c r="AK41" s="20">
        <f t="shared" si="3"/>
        <v>554.09432252162</v>
      </c>
    </row>
    <row r="42" spans="1:37" ht="15.75" hidden="1">
      <c r="A42" s="1">
        <v>8</v>
      </c>
      <c r="B42" s="2" t="s">
        <v>120</v>
      </c>
      <c r="C42" s="1">
        <v>2002</v>
      </c>
      <c r="D42" s="18">
        <v>1</v>
      </c>
      <c r="E42" s="16">
        <v>1</v>
      </c>
      <c r="F42" s="16">
        <v>1</v>
      </c>
      <c r="G42" s="16">
        <v>1</v>
      </c>
      <c r="H42" s="16">
        <v>1</v>
      </c>
      <c r="I42" s="16">
        <v>1</v>
      </c>
      <c r="J42" s="16">
        <v>1</v>
      </c>
      <c r="K42" s="16"/>
      <c r="L42" s="16">
        <v>1</v>
      </c>
      <c r="M42" s="16">
        <v>1</v>
      </c>
      <c r="N42" s="16">
        <v>1</v>
      </c>
      <c r="O42" s="16"/>
      <c r="P42" s="16">
        <v>1</v>
      </c>
      <c r="Q42" s="16">
        <v>1</v>
      </c>
      <c r="R42" s="16"/>
      <c r="S42" s="16"/>
      <c r="T42" s="16">
        <v>1</v>
      </c>
      <c r="U42" s="16">
        <v>1</v>
      </c>
      <c r="V42" s="16"/>
      <c r="W42" s="16">
        <v>1</v>
      </c>
      <c r="X42" s="16">
        <v>1</v>
      </c>
      <c r="Y42" s="16">
        <v>1</v>
      </c>
      <c r="Z42" s="16">
        <v>1</v>
      </c>
      <c r="AA42" s="16"/>
      <c r="AB42" s="16"/>
      <c r="AC42" s="16"/>
      <c r="AD42" s="16"/>
      <c r="AE42" s="16"/>
      <c r="AF42" s="16"/>
      <c r="AG42" s="16"/>
      <c r="AH42" s="16"/>
      <c r="AI42" s="19"/>
      <c r="AJ42" s="11">
        <f t="shared" si="2"/>
        <v>18</v>
      </c>
      <c r="AK42" s="20">
        <f t="shared" si="3"/>
        <v>554.09432252162</v>
      </c>
    </row>
    <row r="43" spans="1:37" ht="15.75" hidden="1">
      <c r="A43" s="1">
        <v>11</v>
      </c>
      <c r="B43" s="2" t="s">
        <v>131</v>
      </c>
      <c r="C43" s="1">
        <v>2002</v>
      </c>
      <c r="D43" s="18">
        <v>1</v>
      </c>
      <c r="E43" s="16">
        <v>1</v>
      </c>
      <c r="F43" s="16">
        <v>1</v>
      </c>
      <c r="G43" s="16">
        <v>1</v>
      </c>
      <c r="H43" s="16">
        <v>1</v>
      </c>
      <c r="I43" s="16">
        <v>1</v>
      </c>
      <c r="J43" s="16">
        <v>1</v>
      </c>
      <c r="K43" s="16"/>
      <c r="L43" s="16">
        <v>1</v>
      </c>
      <c r="M43" s="16">
        <v>1</v>
      </c>
      <c r="N43" s="16"/>
      <c r="O43" s="16"/>
      <c r="P43" s="16">
        <v>1</v>
      </c>
      <c r="Q43" s="16">
        <v>1</v>
      </c>
      <c r="R43" s="16"/>
      <c r="S43" s="16"/>
      <c r="T43" s="16">
        <v>1</v>
      </c>
      <c r="U43" s="16">
        <v>1</v>
      </c>
      <c r="V43" s="16"/>
      <c r="W43" s="16">
        <v>1</v>
      </c>
      <c r="X43" s="16">
        <v>1</v>
      </c>
      <c r="Y43" s="16">
        <v>1</v>
      </c>
      <c r="Z43" s="16">
        <v>1</v>
      </c>
      <c r="AA43" s="16"/>
      <c r="AB43" s="16"/>
      <c r="AC43" s="16"/>
      <c r="AD43" s="16"/>
      <c r="AE43" s="16"/>
      <c r="AF43" s="16"/>
      <c r="AG43" s="16"/>
      <c r="AH43" s="16"/>
      <c r="AI43" s="19"/>
      <c r="AJ43" s="11">
        <f t="shared" si="2"/>
        <v>17</v>
      </c>
      <c r="AK43" s="20">
        <f t="shared" si="3"/>
        <v>495.2707931098553</v>
      </c>
    </row>
    <row r="44" spans="1:37" ht="15.75" hidden="1">
      <c r="A44" s="1">
        <v>14</v>
      </c>
      <c r="B44" s="32" t="s">
        <v>113</v>
      </c>
      <c r="C44" s="34" t="s">
        <v>92</v>
      </c>
      <c r="D44" s="18">
        <v>1</v>
      </c>
      <c r="E44" s="16">
        <v>1</v>
      </c>
      <c r="F44" s="16">
        <v>1</v>
      </c>
      <c r="G44" s="16"/>
      <c r="H44" s="16">
        <v>1</v>
      </c>
      <c r="I44" s="16">
        <v>1</v>
      </c>
      <c r="J44" s="16">
        <v>1</v>
      </c>
      <c r="K44" s="16"/>
      <c r="L44" s="16">
        <v>1</v>
      </c>
      <c r="M44" s="16">
        <v>1</v>
      </c>
      <c r="N44" s="16"/>
      <c r="O44" s="16"/>
      <c r="P44" s="16">
        <v>1</v>
      </c>
      <c r="Q44" s="16">
        <v>1</v>
      </c>
      <c r="R44" s="16"/>
      <c r="S44" s="16"/>
      <c r="T44" s="16">
        <v>1</v>
      </c>
      <c r="U44" s="16">
        <v>1</v>
      </c>
      <c r="V44" s="16"/>
      <c r="W44" s="16">
        <v>1</v>
      </c>
      <c r="X44" s="16">
        <v>1</v>
      </c>
      <c r="Y44" s="16">
        <v>1</v>
      </c>
      <c r="Z44" s="16"/>
      <c r="AA44" s="16"/>
      <c r="AB44" s="16"/>
      <c r="AC44" s="16"/>
      <c r="AD44" s="16"/>
      <c r="AE44" s="16"/>
      <c r="AF44" s="16"/>
      <c r="AG44" s="16"/>
      <c r="AH44" s="16"/>
      <c r="AI44" s="19"/>
      <c r="AJ44" s="11">
        <f t="shared" si="2"/>
        <v>15</v>
      </c>
      <c r="AK44" s="20">
        <f t="shared" si="3"/>
        <v>399.41022666105357</v>
      </c>
    </row>
    <row r="45" spans="1:37" ht="15.75" hidden="1">
      <c r="A45" s="1">
        <v>18</v>
      </c>
      <c r="B45" s="2" t="s">
        <v>132</v>
      </c>
      <c r="C45" s="1">
        <v>2002</v>
      </c>
      <c r="D45" s="18">
        <v>1</v>
      </c>
      <c r="E45" s="16">
        <v>1</v>
      </c>
      <c r="F45" s="16"/>
      <c r="G45" s="16"/>
      <c r="H45" s="16">
        <v>1</v>
      </c>
      <c r="I45" s="16">
        <v>1</v>
      </c>
      <c r="J45" s="16">
        <v>1</v>
      </c>
      <c r="K45" s="16"/>
      <c r="L45" s="16">
        <v>1</v>
      </c>
      <c r="M45" s="16">
        <v>1</v>
      </c>
      <c r="N45" s="16">
        <v>1</v>
      </c>
      <c r="O45" s="16"/>
      <c r="P45" s="16">
        <v>1</v>
      </c>
      <c r="Q45" s="16">
        <v>1</v>
      </c>
      <c r="R45" s="16"/>
      <c r="S45" s="16"/>
      <c r="T45" s="16">
        <v>1</v>
      </c>
      <c r="U45" s="16">
        <v>1</v>
      </c>
      <c r="V45" s="16"/>
      <c r="W45" s="16"/>
      <c r="X45" s="16">
        <v>1</v>
      </c>
      <c r="Y45" s="16">
        <v>1</v>
      </c>
      <c r="Z45" s="16">
        <v>1</v>
      </c>
      <c r="AA45" s="16"/>
      <c r="AB45" s="16"/>
      <c r="AC45" s="16"/>
      <c r="AD45" s="16"/>
      <c r="AE45" s="16"/>
      <c r="AF45" s="16"/>
      <c r="AG45" s="16"/>
      <c r="AH45" s="16"/>
      <c r="AI45" s="19"/>
      <c r="AJ45" s="11">
        <f t="shared" si="2"/>
        <v>15</v>
      </c>
      <c r="AK45" s="20">
        <f t="shared" si="3"/>
        <v>355.84771618677837</v>
      </c>
    </row>
    <row r="46" spans="1:37" ht="15.75" hidden="1">
      <c r="A46" s="1">
        <v>23</v>
      </c>
      <c r="B46" s="30" t="s">
        <v>106</v>
      </c>
      <c r="C46" s="22">
        <v>2002</v>
      </c>
      <c r="D46" s="18">
        <v>1</v>
      </c>
      <c r="E46" s="16">
        <v>1</v>
      </c>
      <c r="F46" s="16"/>
      <c r="G46" s="16">
        <v>1</v>
      </c>
      <c r="H46" s="16">
        <v>1</v>
      </c>
      <c r="I46" s="16">
        <v>1</v>
      </c>
      <c r="J46" s="16">
        <v>1</v>
      </c>
      <c r="K46" s="16"/>
      <c r="L46" s="16">
        <v>1</v>
      </c>
      <c r="M46" s="16">
        <v>1</v>
      </c>
      <c r="N46" s="16"/>
      <c r="O46" s="16"/>
      <c r="P46" s="16">
        <v>1</v>
      </c>
      <c r="Q46" s="16"/>
      <c r="R46" s="16"/>
      <c r="S46" s="16"/>
      <c r="T46" s="16">
        <v>1</v>
      </c>
      <c r="U46" s="16">
        <v>1</v>
      </c>
      <c r="V46" s="16"/>
      <c r="W46" s="16"/>
      <c r="X46" s="16">
        <v>1</v>
      </c>
      <c r="Y46" s="16">
        <v>1</v>
      </c>
      <c r="Z46" s="16">
        <v>1</v>
      </c>
      <c r="AA46" s="16"/>
      <c r="AB46" s="16"/>
      <c r="AC46" s="16"/>
      <c r="AD46" s="16"/>
      <c r="AE46" s="16"/>
      <c r="AF46" s="16"/>
      <c r="AG46" s="16"/>
      <c r="AH46" s="16"/>
      <c r="AI46" s="19"/>
      <c r="AJ46" s="11">
        <f t="shared" si="2"/>
        <v>14</v>
      </c>
      <c r="AK46" s="20">
        <f t="shared" si="3"/>
        <v>314.18104952011174</v>
      </c>
    </row>
    <row r="47" spans="1:37" ht="15.75" hidden="1">
      <c r="A47" s="1">
        <v>25</v>
      </c>
      <c r="B47" s="2" t="s">
        <v>121</v>
      </c>
      <c r="C47" s="1">
        <v>2002</v>
      </c>
      <c r="D47" s="18">
        <v>1</v>
      </c>
      <c r="E47" s="16">
        <v>1</v>
      </c>
      <c r="F47" s="16"/>
      <c r="G47" s="16"/>
      <c r="H47" s="16">
        <v>1</v>
      </c>
      <c r="I47" s="16">
        <v>1</v>
      </c>
      <c r="J47" s="16"/>
      <c r="K47" s="16"/>
      <c r="L47" s="16">
        <v>1</v>
      </c>
      <c r="M47" s="16">
        <v>1</v>
      </c>
      <c r="N47" s="16"/>
      <c r="O47" s="16"/>
      <c r="P47" s="16">
        <v>1</v>
      </c>
      <c r="Q47" s="16">
        <v>1</v>
      </c>
      <c r="R47" s="16"/>
      <c r="S47" s="16"/>
      <c r="T47" s="16">
        <v>1</v>
      </c>
      <c r="U47" s="16">
        <v>1</v>
      </c>
      <c r="V47" s="16"/>
      <c r="W47" s="16"/>
      <c r="X47" s="16">
        <v>1</v>
      </c>
      <c r="Y47" s="16">
        <v>1</v>
      </c>
      <c r="Z47" s="16">
        <v>1</v>
      </c>
      <c r="AA47" s="16"/>
      <c r="AB47" s="16"/>
      <c r="AC47" s="16"/>
      <c r="AD47" s="16"/>
      <c r="AE47" s="16"/>
      <c r="AF47" s="16"/>
      <c r="AG47" s="16"/>
      <c r="AH47" s="16"/>
      <c r="AI47" s="19"/>
      <c r="AJ47" s="11">
        <f t="shared" si="2"/>
        <v>13</v>
      </c>
      <c r="AK47" s="20">
        <f t="shared" si="3"/>
        <v>255.35752010834707</v>
      </c>
    </row>
    <row r="48" spans="1:37" ht="15.75" hidden="1">
      <c r="A48" s="1">
        <v>25</v>
      </c>
      <c r="B48" s="2" t="s">
        <v>128</v>
      </c>
      <c r="C48" s="1">
        <v>2002</v>
      </c>
      <c r="D48" s="18">
        <v>1</v>
      </c>
      <c r="E48" s="16">
        <v>1</v>
      </c>
      <c r="F48" s="16"/>
      <c r="G48" s="16"/>
      <c r="H48" s="16">
        <v>1</v>
      </c>
      <c r="I48" s="16">
        <v>1</v>
      </c>
      <c r="J48" s="16"/>
      <c r="K48" s="16"/>
      <c r="L48" s="16">
        <v>1</v>
      </c>
      <c r="M48" s="16">
        <v>1</v>
      </c>
      <c r="N48" s="16"/>
      <c r="O48" s="16"/>
      <c r="P48" s="16">
        <v>1</v>
      </c>
      <c r="Q48" s="16">
        <v>1</v>
      </c>
      <c r="R48" s="16"/>
      <c r="S48" s="16"/>
      <c r="T48" s="16">
        <v>1</v>
      </c>
      <c r="U48" s="16">
        <v>1</v>
      </c>
      <c r="V48" s="16"/>
      <c r="W48" s="16"/>
      <c r="X48" s="16">
        <v>1</v>
      </c>
      <c r="Y48" s="16">
        <v>1</v>
      </c>
      <c r="Z48" s="16">
        <v>1</v>
      </c>
      <c r="AA48" s="16"/>
      <c r="AB48" s="16"/>
      <c r="AC48" s="16"/>
      <c r="AD48" s="16"/>
      <c r="AE48" s="16"/>
      <c r="AF48" s="16"/>
      <c r="AG48" s="16"/>
      <c r="AH48" s="16"/>
      <c r="AI48" s="19"/>
      <c r="AJ48" s="11">
        <f t="shared" si="2"/>
        <v>13</v>
      </c>
      <c r="AK48" s="20">
        <f t="shared" si="3"/>
        <v>255.35752010834707</v>
      </c>
    </row>
    <row r="49" spans="1:37" ht="15.75" hidden="1">
      <c r="A49" s="1">
        <v>28</v>
      </c>
      <c r="B49" s="2" t="s">
        <v>96</v>
      </c>
      <c r="C49" s="1">
        <v>2002</v>
      </c>
      <c r="D49" s="18">
        <v>1</v>
      </c>
      <c r="E49" s="16">
        <v>1</v>
      </c>
      <c r="F49" s="16"/>
      <c r="G49" s="16"/>
      <c r="H49" s="16">
        <v>1</v>
      </c>
      <c r="I49" s="16">
        <v>1</v>
      </c>
      <c r="J49" s="16"/>
      <c r="K49" s="16"/>
      <c r="L49" s="16">
        <v>1</v>
      </c>
      <c r="M49" s="16">
        <v>1</v>
      </c>
      <c r="N49" s="16"/>
      <c r="O49" s="16"/>
      <c r="P49" s="16">
        <v>1</v>
      </c>
      <c r="Q49" s="16">
        <v>1</v>
      </c>
      <c r="R49" s="16"/>
      <c r="S49" s="16"/>
      <c r="T49" s="16">
        <v>1</v>
      </c>
      <c r="U49" s="16">
        <v>1</v>
      </c>
      <c r="V49" s="16"/>
      <c r="W49" s="16"/>
      <c r="X49" s="16">
        <v>1</v>
      </c>
      <c r="Y49" s="16">
        <v>1</v>
      </c>
      <c r="Z49" s="16"/>
      <c r="AA49" s="16"/>
      <c r="AB49" s="16"/>
      <c r="AC49" s="16"/>
      <c r="AD49" s="16"/>
      <c r="AE49" s="16"/>
      <c r="AF49" s="16"/>
      <c r="AG49" s="16"/>
      <c r="AH49" s="16"/>
      <c r="AI49" s="19"/>
      <c r="AJ49" s="11">
        <f t="shared" si="2"/>
        <v>12</v>
      </c>
      <c r="AK49" s="20">
        <f t="shared" si="3"/>
        <v>218.32048307131004</v>
      </c>
    </row>
    <row r="50" spans="1:37" ht="15.75" hidden="1">
      <c r="A50" s="1">
        <v>32</v>
      </c>
      <c r="B50" s="2" t="s">
        <v>130</v>
      </c>
      <c r="C50" s="1">
        <v>2002</v>
      </c>
      <c r="D50" s="18">
        <v>1</v>
      </c>
      <c r="E50" s="16">
        <v>1</v>
      </c>
      <c r="F50" s="16"/>
      <c r="G50" s="16"/>
      <c r="H50" s="16">
        <v>1</v>
      </c>
      <c r="I50" s="16">
        <v>1</v>
      </c>
      <c r="J50" s="16"/>
      <c r="K50" s="16"/>
      <c r="L50" s="16">
        <v>1</v>
      </c>
      <c r="M50" s="16">
        <v>1</v>
      </c>
      <c r="N50" s="16"/>
      <c r="O50" s="16"/>
      <c r="P50" s="16">
        <v>1</v>
      </c>
      <c r="Q50" s="16"/>
      <c r="R50" s="16"/>
      <c r="S50" s="16"/>
      <c r="T50" s="16">
        <v>1</v>
      </c>
      <c r="U50" s="16">
        <v>1</v>
      </c>
      <c r="V50" s="16"/>
      <c r="W50" s="16"/>
      <c r="X50" s="16">
        <v>1</v>
      </c>
      <c r="Y50" s="16">
        <v>1</v>
      </c>
      <c r="Z50" s="16"/>
      <c r="AA50" s="16"/>
      <c r="AB50" s="16"/>
      <c r="AC50" s="16"/>
      <c r="AD50" s="16"/>
      <c r="AE50" s="16"/>
      <c r="AF50" s="16"/>
      <c r="AG50" s="16"/>
      <c r="AH50" s="16"/>
      <c r="AI50" s="19"/>
      <c r="AJ50" s="11">
        <f t="shared" si="2"/>
        <v>11</v>
      </c>
      <c r="AK50" s="20">
        <f t="shared" si="3"/>
        <v>176.65381640464335</v>
      </c>
    </row>
    <row r="51" spans="1:37" ht="15.75" hidden="1">
      <c r="A51" s="1">
        <v>44</v>
      </c>
      <c r="B51" s="32" t="s">
        <v>91</v>
      </c>
      <c r="C51" s="34" t="s">
        <v>92</v>
      </c>
      <c r="D51" s="18">
        <v>1</v>
      </c>
      <c r="E51" s="16">
        <v>1</v>
      </c>
      <c r="F51" s="16"/>
      <c r="G51" s="16"/>
      <c r="H51" s="16">
        <v>1</v>
      </c>
      <c r="I51" s="16">
        <v>1</v>
      </c>
      <c r="J51" s="16"/>
      <c r="K51" s="16"/>
      <c r="L51" s="16">
        <v>1</v>
      </c>
      <c r="M51" s="16"/>
      <c r="N51" s="16"/>
      <c r="O51" s="16"/>
      <c r="P51" s="16">
        <v>1</v>
      </c>
      <c r="Q51" s="16"/>
      <c r="R51" s="16"/>
      <c r="S51" s="16"/>
      <c r="T51" s="16">
        <v>1</v>
      </c>
      <c r="U51" s="16">
        <v>1</v>
      </c>
      <c r="V51" s="16"/>
      <c r="W51" s="16"/>
      <c r="X51" s="16">
        <v>1</v>
      </c>
      <c r="Y51" s="16">
        <v>1</v>
      </c>
      <c r="Z51" s="16"/>
      <c r="AA51" s="16"/>
      <c r="AB51" s="16"/>
      <c r="AC51" s="16"/>
      <c r="AD51" s="16"/>
      <c r="AE51" s="16"/>
      <c r="AF51" s="16"/>
      <c r="AG51" s="16"/>
      <c r="AH51" s="16"/>
      <c r="AI51" s="19"/>
      <c r="AJ51" s="11">
        <f t="shared" si="2"/>
        <v>10</v>
      </c>
      <c r="AK51" s="20">
        <f t="shared" si="3"/>
        <v>153.92654367737063</v>
      </c>
    </row>
    <row r="52" spans="1:37" ht="15.75" hidden="1">
      <c r="A52" s="1">
        <v>44</v>
      </c>
      <c r="B52" s="2" t="s">
        <v>108</v>
      </c>
      <c r="C52" s="1">
        <v>2002</v>
      </c>
      <c r="D52" s="18">
        <v>1</v>
      </c>
      <c r="E52" s="16">
        <v>1</v>
      </c>
      <c r="F52" s="16"/>
      <c r="G52" s="16"/>
      <c r="H52" s="16">
        <v>1</v>
      </c>
      <c r="I52" s="16">
        <v>1</v>
      </c>
      <c r="J52" s="16"/>
      <c r="K52" s="16"/>
      <c r="L52" s="16">
        <v>1</v>
      </c>
      <c r="M52" s="16"/>
      <c r="N52" s="16"/>
      <c r="O52" s="16"/>
      <c r="P52" s="16">
        <v>1</v>
      </c>
      <c r="Q52" s="16"/>
      <c r="R52" s="16"/>
      <c r="S52" s="16"/>
      <c r="T52" s="16">
        <v>1</v>
      </c>
      <c r="U52" s="16">
        <v>1</v>
      </c>
      <c r="V52" s="16"/>
      <c r="W52" s="16"/>
      <c r="X52" s="16">
        <v>1</v>
      </c>
      <c r="Y52" s="16">
        <v>1</v>
      </c>
      <c r="Z52" s="16"/>
      <c r="AA52" s="16"/>
      <c r="AB52" s="16"/>
      <c r="AC52" s="16"/>
      <c r="AD52" s="16"/>
      <c r="AE52" s="16"/>
      <c r="AF52" s="16"/>
      <c r="AG52" s="16"/>
      <c r="AH52" s="16"/>
      <c r="AI52" s="19"/>
      <c r="AJ52" s="11">
        <f t="shared" si="2"/>
        <v>10</v>
      </c>
      <c r="AK52" s="20">
        <f t="shared" si="3"/>
        <v>153.92654367737063</v>
      </c>
    </row>
    <row r="53" spans="1:37" ht="15.75" hidden="1">
      <c r="A53" s="1">
        <v>49</v>
      </c>
      <c r="B53" s="2" t="s">
        <v>109</v>
      </c>
      <c r="C53" s="1">
        <v>2002</v>
      </c>
      <c r="D53" s="18">
        <v>1</v>
      </c>
      <c r="E53" s="16">
        <v>1</v>
      </c>
      <c r="F53" s="16"/>
      <c r="G53" s="16"/>
      <c r="H53" s="16">
        <v>1</v>
      </c>
      <c r="I53" s="16"/>
      <c r="J53" s="16"/>
      <c r="K53" s="16"/>
      <c r="L53" s="16">
        <v>1</v>
      </c>
      <c r="M53" s="16">
        <v>1</v>
      </c>
      <c r="N53" s="16"/>
      <c r="O53" s="16"/>
      <c r="P53" s="16">
        <v>1</v>
      </c>
      <c r="Q53" s="16"/>
      <c r="R53" s="16"/>
      <c r="S53" s="16"/>
      <c r="T53" s="16">
        <v>1</v>
      </c>
      <c r="U53" s="16"/>
      <c r="V53" s="16"/>
      <c r="W53" s="16"/>
      <c r="X53" s="16">
        <v>1</v>
      </c>
      <c r="Y53" s="16">
        <v>1</v>
      </c>
      <c r="Z53" s="16"/>
      <c r="AA53" s="16"/>
      <c r="AB53" s="16"/>
      <c r="AC53" s="16"/>
      <c r="AD53" s="16"/>
      <c r="AE53" s="16"/>
      <c r="AF53" s="16"/>
      <c r="AG53" s="16"/>
      <c r="AH53" s="16"/>
      <c r="AI53" s="19"/>
      <c r="AJ53" s="11">
        <f t="shared" si="2"/>
        <v>9</v>
      </c>
      <c r="AK53" s="20">
        <f t="shared" si="3"/>
        <v>136.63781000208235</v>
      </c>
    </row>
    <row r="54" spans="1:37" ht="15.75" hidden="1">
      <c r="A54" s="1">
        <v>52</v>
      </c>
      <c r="B54" s="23" t="s">
        <v>124</v>
      </c>
      <c r="C54" s="24">
        <v>2002</v>
      </c>
      <c r="D54" s="18">
        <v>1</v>
      </c>
      <c r="E54" s="16">
        <v>1</v>
      </c>
      <c r="F54" s="16"/>
      <c r="G54" s="16"/>
      <c r="H54" s="16">
        <v>1</v>
      </c>
      <c r="I54" s="16"/>
      <c r="J54" s="16"/>
      <c r="K54" s="16"/>
      <c r="L54" s="16">
        <v>1</v>
      </c>
      <c r="M54" s="16"/>
      <c r="N54" s="16"/>
      <c r="O54" s="16"/>
      <c r="P54" s="16">
        <v>1</v>
      </c>
      <c r="Q54" s="16"/>
      <c r="R54" s="16"/>
      <c r="S54" s="16"/>
      <c r="T54" s="16">
        <v>1</v>
      </c>
      <c r="U54" s="16">
        <v>1</v>
      </c>
      <c r="V54" s="16"/>
      <c r="W54" s="16"/>
      <c r="X54" s="16">
        <v>1</v>
      </c>
      <c r="Y54" s="16">
        <v>1</v>
      </c>
      <c r="Z54" s="16"/>
      <c r="AA54" s="16"/>
      <c r="AB54" s="16"/>
      <c r="AC54" s="16"/>
      <c r="AD54" s="16"/>
      <c r="AE54" s="16"/>
      <c r="AF54" s="16"/>
      <c r="AG54" s="16"/>
      <c r="AH54" s="16"/>
      <c r="AI54" s="19"/>
      <c r="AJ54" s="11">
        <f t="shared" si="2"/>
        <v>9</v>
      </c>
      <c r="AK54" s="20">
        <f t="shared" si="3"/>
        <v>133.51838041206452</v>
      </c>
    </row>
    <row r="55" spans="1:37" ht="15.75" hidden="1">
      <c r="A55" s="1">
        <v>55</v>
      </c>
      <c r="B55" s="21" t="s">
        <v>98</v>
      </c>
      <c r="C55" s="22">
        <v>2002</v>
      </c>
      <c r="D55" s="18">
        <v>1</v>
      </c>
      <c r="E55" s="16">
        <v>1</v>
      </c>
      <c r="F55" s="16"/>
      <c r="G55" s="16"/>
      <c r="H55" s="16">
        <v>1</v>
      </c>
      <c r="I55" s="16"/>
      <c r="J55" s="16"/>
      <c r="K55" s="16"/>
      <c r="L55" s="16">
        <v>1</v>
      </c>
      <c r="M55" s="16"/>
      <c r="N55" s="16"/>
      <c r="O55" s="16"/>
      <c r="P55" s="16">
        <v>1</v>
      </c>
      <c r="Q55" s="16"/>
      <c r="R55" s="16"/>
      <c r="S55" s="16"/>
      <c r="T55" s="16">
        <v>1</v>
      </c>
      <c r="U55" s="16"/>
      <c r="V55" s="16"/>
      <c r="W55" s="16"/>
      <c r="X55" s="16">
        <v>1</v>
      </c>
      <c r="Y55" s="16">
        <v>1</v>
      </c>
      <c r="Z55" s="16"/>
      <c r="AA55" s="16"/>
      <c r="AB55" s="16"/>
      <c r="AC55" s="16"/>
      <c r="AD55" s="16"/>
      <c r="AE55" s="16"/>
      <c r="AF55" s="16"/>
      <c r="AG55" s="16"/>
      <c r="AH55" s="16"/>
      <c r="AI55" s="19"/>
      <c r="AJ55" s="11">
        <f t="shared" si="2"/>
        <v>8</v>
      </c>
      <c r="AK55" s="20">
        <f t="shared" si="3"/>
        <v>113.91053727480963</v>
      </c>
    </row>
    <row r="56" spans="1:37" ht="15.75" hidden="1">
      <c r="A56" s="1">
        <v>63</v>
      </c>
      <c r="B56" s="32" t="s">
        <v>103</v>
      </c>
      <c r="C56" s="34" t="s">
        <v>92</v>
      </c>
      <c r="D56" s="18">
        <v>1</v>
      </c>
      <c r="E56" s="16"/>
      <c r="F56" s="16"/>
      <c r="G56" s="16"/>
      <c r="H56" s="16">
        <v>1</v>
      </c>
      <c r="I56" s="16"/>
      <c r="J56" s="16"/>
      <c r="K56" s="16"/>
      <c r="L56" s="16">
        <v>1</v>
      </c>
      <c r="M56" s="16"/>
      <c r="N56" s="16"/>
      <c r="O56" s="16"/>
      <c r="P56" s="16">
        <v>1</v>
      </c>
      <c r="Q56" s="16"/>
      <c r="R56" s="16"/>
      <c r="S56" s="16"/>
      <c r="T56" s="16">
        <v>1</v>
      </c>
      <c r="U56" s="16"/>
      <c r="V56" s="16"/>
      <c r="W56" s="16"/>
      <c r="X56" s="16">
        <v>1</v>
      </c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9"/>
      <c r="AJ56" s="11">
        <f t="shared" si="2"/>
        <v>6</v>
      </c>
      <c r="AK56" s="20">
        <f t="shared" si="3"/>
        <v>84.0531397703533</v>
      </c>
    </row>
    <row r="57" spans="1:37" ht="15.75" hidden="1">
      <c r="A57" s="1">
        <v>64</v>
      </c>
      <c r="B57" s="2" t="s">
        <v>93</v>
      </c>
      <c r="C57" s="1">
        <v>2002</v>
      </c>
      <c r="D57" s="18">
        <v>1</v>
      </c>
      <c r="E57" s="16">
        <v>1</v>
      </c>
      <c r="F57" s="16"/>
      <c r="G57" s="16"/>
      <c r="H57" s="16">
        <v>1</v>
      </c>
      <c r="I57" s="16"/>
      <c r="J57" s="16"/>
      <c r="K57" s="16"/>
      <c r="L57" s="16">
        <v>1</v>
      </c>
      <c r="M57" s="16"/>
      <c r="N57" s="16"/>
      <c r="O57" s="16"/>
      <c r="P57" s="16"/>
      <c r="Q57" s="16"/>
      <c r="R57" s="16"/>
      <c r="S57" s="16"/>
      <c r="T57" s="16">
        <v>1</v>
      </c>
      <c r="U57" s="16"/>
      <c r="V57" s="16"/>
      <c r="W57" s="16"/>
      <c r="X57" s="16">
        <v>1</v>
      </c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9"/>
      <c r="AJ57" s="11">
        <f t="shared" si="2"/>
        <v>6</v>
      </c>
      <c r="AK57" s="20">
        <f t="shared" si="3"/>
        <v>82.62998986522996</v>
      </c>
    </row>
    <row r="58" spans="1:37" ht="15.75" hidden="1">
      <c r="A58" s="1">
        <v>67</v>
      </c>
      <c r="B58" s="45" t="s">
        <v>112</v>
      </c>
      <c r="C58" s="24">
        <v>2002</v>
      </c>
      <c r="D58" s="18">
        <v>1</v>
      </c>
      <c r="E58" s="16"/>
      <c r="F58" s="16"/>
      <c r="G58" s="16"/>
      <c r="H58" s="16">
        <v>1</v>
      </c>
      <c r="I58" s="16"/>
      <c r="J58" s="16"/>
      <c r="K58" s="16"/>
      <c r="L58" s="16"/>
      <c r="M58" s="16"/>
      <c r="N58" s="16"/>
      <c r="O58" s="16"/>
      <c r="P58" s="16">
        <v>1</v>
      </c>
      <c r="Q58" s="16"/>
      <c r="R58" s="16"/>
      <c r="S58" s="16"/>
      <c r="T58" s="16">
        <v>1</v>
      </c>
      <c r="U58" s="16"/>
      <c r="V58" s="16"/>
      <c r="W58" s="16"/>
      <c r="X58" s="16">
        <v>1</v>
      </c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9"/>
      <c r="AJ58" s="11">
        <f t="shared" si="2"/>
        <v>5</v>
      </c>
      <c r="AK58" s="20">
        <f t="shared" si="3"/>
        <v>69.56038614716489</v>
      </c>
    </row>
    <row r="59" spans="1:37" ht="15.75" hidden="1">
      <c r="A59" s="1">
        <v>69</v>
      </c>
      <c r="B59" s="2" t="s">
        <v>105</v>
      </c>
      <c r="C59" s="1">
        <v>2002</v>
      </c>
      <c r="D59" s="18">
        <v>1</v>
      </c>
      <c r="E59" s="16"/>
      <c r="F59" s="16"/>
      <c r="G59" s="16"/>
      <c r="H59" s="16">
        <v>1</v>
      </c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>
        <v>1</v>
      </c>
      <c r="U59" s="16"/>
      <c r="V59" s="16"/>
      <c r="W59" s="16"/>
      <c r="X59" s="16">
        <v>1</v>
      </c>
      <c r="Y59" s="16">
        <v>1</v>
      </c>
      <c r="Z59" s="16"/>
      <c r="AA59" s="16"/>
      <c r="AB59" s="16"/>
      <c r="AC59" s="16"/>
      <c r="AD59" s="16"/>
      <c r="AE59" s="16"/>
      <c r="AF59" s="16"/>
      <c r="AG59" s="16"/>
      <c r="AH59" s="16"/>
      <c r="AI59" s="19"/>
      <c r="AJ59" s="11">
        <f t="shared" si="2"/>
        <v>5</v>
      </c>
      <c r="AK59" s="20">
        <f t="shared" si="3"/>
        <v>68.58286904061552</v>
      </c>
    </row>
    <row r="60" spans="1:37" ht="15.75" hidden="1">
      <c r="A60" s="1">
        <v>69</v>
      </c>
      <c r="B60" s="45" t="s">
        <v>119</v>
      </c>
      <c r="C60" s="24">
        <v>2002</v>
      </c>
      <c r="D60" s="13">
        <v>1</v>
      </c>
      <c r="E60" s="14">
        <v>1</v>
      </c>
      <c r="F60" s="14"/>
      <c r="G60" s="14"/>
      <c r="H60" s="14"/>
      <c r="I60" s="14"/>
      <c r="J60" s="14"/>
      <c r="K60" s="14"/>
      <c r="L60" s="14">
        <v>1</v>
      </c>
      <c r="M60" s="14"/>
      <c r="N60" s="14"/>
      <c r="O60" s="14"/>
      <c r="P60" s="14"/>
      <c r="Q60" s="14"/>
      <c r="R60" s="14"/>
      <c r="S60" s="14"/>
      <c r="T60" s="14">
        <v>1</v>
      </c>
      <c r="U60" s="14"/>
      <c r="V60" s="14"/>
      <c r="W60" s="14"/>
      <c r="X60" s="14">
        <v>1</v>
      </c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48"/>
      <c r="AJ60" s="11">
        <f t="shared" si="2"/>
        <v>5</v>
      </c>
      <c r="AK60" s="20">
        <f t="shared" si="3"/>
        <v>68.54548282297642</v>
      </c>
    </row>
    <row r="61" spans="1:37" ht="15.75" hidden="1">
      <c r="A61" s="1">
        <v>72</v>
      </c>
      <c r="B61" s="2" t="s">
        <v>95</v>
      </c>
      <c r="C61" s="1">
        <v>2002</v>
      </c>
      <c r="D61" s="13">
        <v>1</v>
      </c>
      <c r="E61" s="14">
        <v>1</v>
      </c>
      <c r="F61" s="14"/>
      <c r="G61" s="14"/>
      <c r="H61" s="14"/>
      <c r="I61" s="14">
        <v>1</v>
      </c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>
        <v>1</v>
      </c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48"/>
      <c r="AJ61" s="11">
        <f t="shared" si="2"/>
        <v>4</v>
      </c>
      <c r="AK61" s="20">
        <f t="shared" si="3"/>
        <v>60.94737895158063</v>
      </c>
    </row>
    <row r="62" spans="1:37" ht="15.75" hidden="1">
      <c r="A62" s="1">
        <v>74</v>
      </c>
      <c r="B62" s="31" t="s">
        <v>94</v>
      </c>
      <c r="C62" s="4">
        <v>2002</v>
      </c>
      <c r="D62" s="13">
        <v>1</v>
      </c>
      <c r="E62" s="14"/>
      <c r="F62" s="14"/>
      <c r="G62" s="14"/>
      <c r="H62" s="14">
        <v>1</v>
      </c>
      <c r="I62" s="14"/>
      <c r="J62" s="14"/>
      <c r="K62" s="14"/>
      <c r="L62" s="14">
        <v>1</v>
      </c>
      <c r="M62" s="14"/>
      <c r="N62" s="14"/>
      <c r="O62" s="14"/>
      <c r="P62" s="14"/>
      <c r="Q62" s="14"/>
      <c r="R62" s="14"/>
      <c r="S62" s="14"/>
      <c r="T62" s="14">
        <v>1</v>
      </c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48"/>
      <c r="AJ62" s="11">
        <f t="shared" si="2"/>
        <v>4</v>
      </c>
      <c r="AK62" s="20">
        <f t="shared" si="3"/>
        <v>54.41059399877526</v>
      </c>
    </row>
    <row r="63" spans="1:37" ht="15.75" hidden="1">
      <c r="A63" s="1">
        <v>74</v>
      </c>
      <c r="B63" s="2" t="s">
        <v>129</v>
      </c>
      <c r="C63" s="1">
        <v>2002</v>
      </c>
      <c r="D63" s="13">
        <v>1</v>
      </c>
      <c r="E63" s="14"/>
      <c r="F63" s="14"/>
      <c r="G63" s="14"/>
      <c r="H63" s="14">
        <v>1</v>
      </c>
      <c r="I63" s="14"/>
      <c r="J63" s="14"/>
      <c r="K63" s="14"/>
      <c r="L63" s="14">
        <v>1</v>
      </c>
      <c r="M63" s="14"/>
      <c r="N63" s="14"/>
      <c r="O63" s="14"/>
      <c r="P63" s="14"/>
      <c r="Q63" s="14"/>
      <c r="R63" s="14"/>
      <c r="S63" s="14"/>
      <c r="T63" s="14">
        <v>1</v>
      </c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48"/>
      <c r="AJ63" s="11">
        <f t="shared" si="2"/>
        <v>4</v>
      </c>
      <c r="AK63" s="20">
        <f t="shared" si="3"/>
        <v>54.41059399877526</v>
      </c>
    </row>
    <row r="64" spans="1:37" ht="15.75" hidden="1">
      <c r="A64" s="1">
        <v>78</v>
      </c>
      <c r="B64" s="46" t="s">
        <v>125</v>
      </c>
      <c r="C64" s="49" t="s">
        <v>92</v>
      </c>
      <c r="D64" s="13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>
        <v>1</v>
      </c>
      <c r="U64" s="14"/>
      <c r="V64" s="14"/>
      <c r="W64" s="14"/>
      <c r="X64" s="14">
        <v>1</v>
      </c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48"/>
      <c r="AJ64" s="11">
        <f t="shared" si="2"/>
        <v>2</v>
      </c>
      <c r="AK64" s="20">
        <f t="shared" si="3"/>
        <v>26.013513513513516</v>
      </c>
    </row>
    <row r="65" spans="1:37" ht="15.75" hidden="1">
      <c r="A65" s="1">
        <v>1</v>
      </c>
      <c r="B65" s="2" t="s">
        <v>122</v>
      </c>
      <c r="C65" s="1">
        <v>2001</v>
      </c>
      <c r="D65" s="13">
        <v>1</v>
      </c>
      <c r="E65" s="14">
        <v>1</v>
      </c>
      <c r="F65" s="14">
        <v>1</v>
      </c>
      <c r="G65" s="14">
        <v>1</v>
      </c>
      <c r="H65" s="14">
        <v>1</v>
      </c>
      <c r="I65" s="14">
        <v>1</v>
      </c>
      <c r="J65" s="14">
        <v>1</v>
      </c>
      <c r="K65" s="14">
        <v>1</v>
      </c>
      <c r="L65" s="14">
        <v>1</v>
      </c>
      <c r="M65" s="14">
        <v>1</v>
      </c>
      <c r="N65" s="14">
        <v>1</v>
      </c>
      <c r="O65" s="14">
        <v>1</v>
      </c>
      <c r="P65" s="14">
        <v>1</v>
      </c>
      <c r="Q65" s="14">
        <v>1</v>
      </c>
      <c r="R65" s="14">
        <v>1</v>
      </c>
      <c r="S65" s="14">
        <v>1</v>
      </c>
      <c r="T65" s="14">
        <v>1</v>
      </c>
      <c r="U65" s="14">
        <v>1</v>
      </c>
      <c r="V65" s="14">
        <v>1</v>
      </c>
      <c r="W65" s="14">
        <v>1</v>
      </c>
      <c r="X65" s="14">
        <v>1</v>
      </c>
      <c r="Y65" s="14">
        <v>1</v>
      </c>
      <c r="Z65" s="14">
        <v>1</v>
      </c>
      <c r="AA65" s="14">
        <v>1</v>
      </c>
      <c r="AB65" s="14"/>
      <c r="AC65" s="14"/>
      <c r="AD65" s="14"/>
      <c r="AE65" s="14"/>
      <c r="AF65" s="14"/>
      <c r="AG65" s="14"/>
      <c r="AH65" s="14"/>
      <c r="AI65" s="48"/>
      <c r="AJ65" s="11">
        <f t="shared" si="2"/>
        <v>24</v>
      </c>
      <c r="AK65" s="20">
        <f t="shared" si="3"/>
        <v>1763.6181320454295</v>
      </c>
    </row>
    <row r="66" spans="1:37" ht="15.75" hidden="1">
      <c r="A66" s="1">
        <v>1</v>
      </c>
      <c r="B66" s="23" t="s">
        <v>133</v>
      </c>
      <c r="C66" s="24">
        <v>2001</v>
      </c>
      <c r="D66" s="13">
        <v>1</v>
      </c>
      <c r="E66" s="14">
        <v>1</v>
      </c>
      <c r="F66" s="14">
        <v>1</v>
      </c>
      <c r="G66" s="14">
        <v>1</v>
      </c>
      <c r="H66" s="14">
        <v>1</v>
      </c>
      <c r="I66" s="14">
        <v>1</v>
      </c>
      <c r="J66" s="14">
        <v>1</v>
      </c>
      <c r="K66" s="14">
        <v>1</v>
      </c>
      <c r="L66" s="14">
        <v>1</v>
      </c>
      <c r="M66" s="14">
        <v>1</v>
      </c>
      <c r="N66" s="14">
        <v>1</v>
      </c>
      <c r="O66" s="14">
        <v>1</v>
      </c>
      <c r="P66" s="14">
        <v>1</v>
      </c>
      <c r="Q66" s="14">
        <v>1</v>
      </c>
      <c r="R66" s="14">
        <v>1</v>
      </c>
      <c r="S66" s="14">
        <v>1</v>
      </c>
      <c r="T66" s="14">
        <v>1</v>
      </c>
      <c r="U66" s="14">
        <v>1</v>
      </c>
      <c r="V66" s="14">
        <v>1</v>
      </c>
      <c r="W66" s="14">
        <v>1</v>
      </c>
      <c r="X66" s="14">
        <v>1</v>
      </c>
      <c r="Y66" s="14">
        <v>1</v>
      </c>
      <c r="Z66" s="14">
        <v>1</v>
      </c>
      <c r="AA66" s="14">
        <v>1</v>
      </c>
      <c r="AB66" s="14"/>
      <c r="AC66" s="14"/>
      <c r="AD66" s="14"/>
      <c r="AE66" s="14"/>
      <c r="AF66" s="14"/>
      <c r="AG66" s="14"/>
      <c r="AH66" s="14"/>
      <c r="AI66" s="48"/>
      <c r="AJ66" s="11">
        <f t="shared" si="2"/>
        <v>24</v>
      </c>
      <c r="AK66" s="20">
        <f t="shared" si="3"/>
        <v>1763.6181320454295</v>
      </c>
    </row>
    <row r="67" spans="1:37" ht="15.75" hidden="1">
      <c r="A67" s="1">
        <v>1</v>
      </c>
      <c r="B67" s="2" t="s">
        <v>135</v>
      </c>
      <c r="C67" s="1">
        <v>2001</v>
      </c>
      <c r="D67" s="13">
        <v>1</v>
      </c>
      <c r="E67" s="14">
        <v>1</v>
      </c>
      <c r="F67" s="14">
        <v>1</v>
      </c>
      <c r="G67" s="14">
        <v>1</v>
      </c>
      <c r="H67" s="14">
        <v>1</v>
      </c>
      <c r="I67" s="14">
        <v>1</v>
      </c>
      <c r="J67" s="14">
        <v>1</v>
      </c>
      <c r="K67" s="14">
        <v>1</v>
      </c>
      <c r="L67" s="14">
        <v>1</v>
      </c>
      <c r="M67" s="14">
        <v>1</v>
      </c>
      <c r="N67" s="14">
        <v>1</v>
      </c>
      <c r="O67" s="14">
        <v>1</v>
      </c>
      <c r="P67" s="14">
        <v>1</v>
      </c>
      <c r="Q67" s="14">
        <v>1</v>
      </c>
      <c r="R67" s="14">
        <v>1</v>
      </c>
      <c r="S67" s="14">
        <v>1</v>
      </c>
      <c r="T67" s="14">
        <v>1</v>
      </c>
      <c r="U67" s="14">
        <v>1</v>
      </c>
      <c r="V67" s="14">
        <v>1</v>
      </c>
      <c r="W67" s="14">
        <v>1</v>
      </c>
      <c r="X67" s="14">
        <v>1</v>
      </c>
      <c r="Y67" s="14">
        <v>1</v>
      </c>
      <c r="Z67" s="14">
        <v>1</v>
      </c>
      <c r="AA67" s="14">
        <v>1</v>
      </c>
      <c r="AB67" s="14"/>
      <c r="AC67" s="14"/>
      <c r="AD67" s="14"/>
      <c r="AE67" s="14"/>
      <c r="AF67" s="14"/>
      <c r="AG67" s="14"/>
      <c r="AH67" s="14"/>
      <c r="AI67" s="48"/>
      <c r="AJ67" s="11">
        <f aca="true" t="shared" si="4" ref="AJ67:AJ86">SUM(D67:AI67)</f>
        <v>24</v>
      </c>
      <c r="AK67" s="20">
        <f aca="true" t="shared" si="5" ref="AK67:AK86">SUMPRODUCT(D67:AI67,$D$88:$AI$88)</f>
        <v>1763.6181320454295</v>
      </c>
    </row>
    <row r="68" spans="1:37" ht="15.75" hidden="1">
      <c r="A68" s="1">
        <v>5</v>
      </c>
      <c r="B68" s="32" t="s">
        <v>101</v>
      </c>
      <c r="C68" s="34" t="s">
        <v>33</v>
      </c>
      <c r="D68" s="13">
        <v>1</v>
      </c>
      <c r="E68" s="14">
        <v>1</v>
      </c>
      <c r="F68" s="14">
        <v>1</v>
      </c>
      <c r="G68" s="14">
        <v>1</v>
      </c>
      <c r="H68" s="14">
        <v>1</v>
      </c>
      <c r="I68" s="14">
        <v>1</v>
      </c>
      <c r="J68" s="14">
        <v>1</v>
      </c>
      <c r="K68" s="14">
        <v>1</v>
      </c>
      <c r="L68" s="14">
        <v>1</v>
      </c>
      <c r="M68" s="14">
        <v>1</v>
      </c>
      <c r="N68" s="14">
        <v>1</v>
      </c>
      <c r="O68" s="14"/>
      <c r="P68" s="14">
        <v>1</v>
      </c>
      <c r="Q68" s="14">
        <v>1</v>
      </c>
      <c r="R68" s="14"/>
      <c r="S68" s="14">
        <v>1</v>
      </c>
      <c r="T68" s="14">
        <v>1</v>
      </c>
      <c r="U68" s="14">
        <v>1</v>
      </c>
      <c r="V68" s="14">
        <v>1</v>
      </c>
      <c r="W68" s="14">
        <v>1</v>
      </c>
      <c r="X68" s="14">
        <v>1</v>
      </c>
      <c r="Y68" s="14">
        <v>1</v>
      </c>
      <c r="Z68" s="14">
        <v>1</v>
      </c>
      <c r="AA68" s="14">
        <v>1</v>
      </c>
      <c r="AB68" s="14"/>
      <c r="AC68" s="14"/>
      <c r="AD68" s="14"/>
      <c r="AE68" s="14"/>
      <c r="AF68" s="14"/>
      <c r="AG68" s="14"/>
      <c r="AH68" s="14"/>
      <c r="AI68" s="48"/>
      <c r="AJ68" s="11">
        <f t="shared" si="4"/>
        <v>22</v>
      </c>
      <c r="AK68" s="20">
        <f t="shared" si="5"/>
        <v>1263.6181320454298</v>
      </c>
    </row>
    <row r="69" spans="1:37" ht="15.75" hidden="1">
      <c r="A69" s="1">
        <v>7</v>
      </c>
      <c r="B69" s="21" t="s">
        <v>126</v>
      </c>
      <c r="C69" s="27">
        <v>2001</v>
      </c>
      <c r="D69" s="13"/>
      <c r="E69" s="14"/>
      <c r="F69" s="14">
        <v>1</v>
      </c>
      <c r="G69" s="14">
        <v>1</v>
      </c>
      <c r="H69" s="14"/>
      <c r="I69" s="14"/>
      <c r="J69" s="14">
        <v>1</v>
      </c>
      <c r="K69" s="14"/>
      <c r="L69" s="14">
        <v>1</v>
      </c>
      <c r="M69" s="14">
        <v>1</v>
      </c>
      <c r="N69" s="14">
        <v>1</v>
      </c>
      <c r="O69" s="14"/>
      <c r="P69" s="14">
        <v>1</v>
      </c>
      <c r="Q69" s="14">
        <v>1</v>
      </c>
      <c r="R69" s="14"/>
      <c r="S69" s="14">
        <v>1</v>
      </c>
      <c r="T69" s="14">
        <v>1</v>
      </c>
      <c r="U69" s="14">
        <v>1</v>
      </c>
      <c r="V69" s="14"/>
      <c r="W69" s="14">
        <v>1</v>
      </c>
      <c r="X69" s="14">
        <v>1</v>
      </c>
      <c r="Y69" s="14">
        <v>1</v>
      </c>
      <c r="Z69" s="14">
        <v>1</v>
      </c>
      <c r="AA69" s="14"/>
      <c r="AB69" s="14"/>
      <c r="AC69" s="14"/>
      <c r="AD69" s="14"/>
      <c r="AE69" s="14"/>
      <c r="AF69" s="14"/>
      <c r="AG69" s="14"/>
      <c r="AH69" s="14"/>
      <c r="AI69" s="48"/>
      <c r="AJ69" s="11">
        <f t="shared" si="4"/>
        <v>15</v>
      </c>
      <c r="AK69" s="20">
        <f t="shared" si="5"/>
        <v>634.4195793849289</v>
      </c>
    </row>
    <row r="70" spans="1:37" ht="15.75" hidden="1">
      <c r="A70" s="1">
        <v>13</v>
      </c>
      <c r="B70" s="2" t="s">
        <v>107</v>
      </c>
      <c r="C70" s="1">
        <v>2001</v>
      </c>
      <c r="D70" s="13">
        <v>1</v>
      </c>
      <c r="E70" s="14">
        <v>1</v>
      </c>
      <c r="F70" s="14">
        <v>1</v>
      </c>
      <c r="G70" s="14">
        <v>1</v>
      </c>
      <c r="H70" s="14">
        <v>1</v>
      </c>
      <c r="I70" s="14">
        <v>1</v>
      </c>
      <c r="J70" s="14">
        <v>1</v>
      </c>
      <c r="K70" s="14"/>
      <c r="L70" s="14">
        <v>1</v>
      </c>
      <c r="M70" s="14">
        <v>1</v>
      </c>
      <c r="N70" s="14">
        <v>1</v>
      </c>
      <c r="O70" s="14"/>
      <c r="P70" s="14">
        <v>1</v>
      </c>
      <c r="Q70" s="14">
        <v>1</v>
      </c>
      <c r="R70" s="14"/>
      <c r="S70" s="14"/>
      <c r="T70" s="14">
        <v>1</v>
      </c>
      <c r="U70" s="14">
        <v>1</v>
      </c>
      <c r="V70" s="14"/>
      <c r="W70" s="14"/>
      <c r="X70" s="14">
        <v>1</v>
      </c>
      <c r="Y70" s="14">
        <v>1</v>
      </c>
      <c r="Z70" s="14">
        <v>1</v>
      </c>
      <c r="AA70" s="14"/>
      <c r="AB70" s="14"/>
      <c r="AC70" s="14"/>
      <c r="AD70" s="14"/>
      <c r="AE70" s="14"/>
      <c r="AF70" s="14"/>
      <c r="AG70" s="14"/>
      <c r="AH70" s="14"/>
      <c r="AI70" s="48"/>
      <c r="AJ70" s="11">
        <f t="shared" si="4"/>
        <v>17</v>
      </c>
      <c r="AK70" s="20">
        <f t="shared" si="5"/>
        <v>477.1712455985431</v>
      </c>
    </row>
    <row r="71" spans="1:37" ht="15.75" hidden="1">
      <c r="A71" s="1">
        <v>15</v>
      </c>
      <c r="B71" s="3" t="s">
        <v>134</v>
      </c>
      <c r="C71" s="4">
        <v>2001</v>
      </c>
      <c r="D71" s="13">
        <v>1</v>
      </c>
      <c r="E71" s="14">
        <v>1</v>
      </c>
      <c r="F71" s="14">
        <v>1</v>
      </c>
      <c r="G71" s="14"/>
      <c r="H71" s="14">
        <v>1</v>
      </c>
      <c r="I71" s="14">
        <v>1</v>
      </c>
      <c r="J71" s="14">
        <v>1</v>
      </c>
      <c r="K71" s="14"/>
      <c r="L71" s="14">
        <v>1</v>
      </c>
      <c r="M71" s="14">
        <v>1</v>
      </c>
      <c r="N71" s="14">
        <v>1</v>
      </c>
      <c r="O71" s="14"/>
      <c r="P71" s="14">
        <v>1</v>
      </c>
      <c r="Q71" s="14">
        <v>1</v>
      </c>
      <c r="R71" s="14"/>
      <c r="S71" s="14"/>
      <c r="T71" s="14">
        <v>1</v>
      </c>
      <c r="U71" s="14">
        <v>1</v>
      </c>
      <c r="V71" s="14"/>
      <c r="W71" s="14"/>
      <c r="X71" s="14">
        <v>1</v>
      </c>
      <c r="Y71" s="14">
        <v>1</v>
      </c>
      <c r="Z71" s="14"/>
      <c r="AA71" s="14"/>
      <c r="AB71" s="14"/>
      <c r="AC71" s="14"/>
      <c r="AD71" s="14"/>
      <c r="AE71" s="14"/>
      <c r="AF71" s="14"/>
      <c r="AG71" s="14"/>
      <c r="AH71" s="14"/>
      <c r="AI71" s="48"/>
      <c r="AJ71" s="11">
        <f t="shared" si="4"/>
        <v>15</v>
      </c>
      <c r="AK71" s="20">
        <f t="shared" si="5"/>
        <v>381.31067914974136</v>
      </c>
    </row>
    <row r="72" spans="1:37" ht="15.75" hidden="1">
      <c r="A72" s="1">
        <v>17</v>
      </c>
      <c r="B72" s="2" t="s">
        <v>88</v>
      </c>
      <c r="C72" s="1">
        <v>2001</v>
      </c>
      <c r="D72" s="13">
        <v>1</v>
      </c>
      <c r="E72" s="14">
        <v>1</v>
      </c>
      <c r="F72" s="14">
        <v>1</v>
      </c>
      <c r="G72" s="14"/>
      <c r="H72" s="14">
        <v>1</v>
      </c>
      <c r="I72" s="14">
        <v>1</v>
      </c>
      <c r="J72" s="14">
        <v>1</v>
      </c>
      <c r="K72" s="14"/>
      <c r="L72" s="14">
        <v>1</v>
      </c>
      <c r="M72" s="14">
        <v>1</v>
      </c>
      <c r="N72" s="14"/>
      <c r="O72" s="14"/>
      <c r="P72" s="14">
        <v>1</v>
      </c>
      <c r="Q72" s="14">
        <v>1</v>
      </c>
      <c r="R72" s="14"/>
      <c r="S72" s="14"/>
      <c r="T72" s="14">
        <v>1</v>
      </c>
      <c r="U72" s="14">
        <v>1</v>
      </c>
      <c r="V72" s="14"/>
      <c r="W72" s="14"/>
      <c r="X72" s="14">
        <v>1</v>
      </c>
      <c r="Y72" s="14">
        <v>1</v>
      </c>
      <c r="Z72" s="14">
        <v>1</v>
      </c>
      <c r="AA72" s="14"/>
      <c r="AB72" s="14"/>
      <c r="AC72" s="14"/>
      <c r="AD72" s="14"/>
      <c r="AE72" s="14"/>
      <c r="AF72" s="14"/>
      <c r="AG72" s="14"/>
      <c r="AH72" s="14"/>
      <c r="AI72" s="48"/>
      <c r="AJ72" s="11">
        <f t="shared" si="4"/>
        <v>15</v>
      </c>
      <c r="AK72" s="20">
        <f t="shared" si="5"/>
        <v>359.52418677501373</v>
      </c>
    </row>
    <row r="73" spans="1:37" ht="15.75" hidden="1">
      <c r="A73" s="1">
        <v>22</v>
      </c>
      <c r="B73" s="23" t="s">
        <v>127</v>
      </c>
      <c r="C73" s="24">
        <v>2001</v>
      </c>
      <c r="D73" s="13">
        <v>1</v>
      </c>
      <c r="E73" s="14">
        <v>1</v>
      </c>
      <c r="F73" s="14">
        <v>1</v>
      </c>
      <c r="G73" s="14"/>
      <c r="H73" s="14">
        <v>1</v>
      </c>
      <c r="I73" s="14">
        <v>1</v>
      </c>
      <c r="J73" s="14">
        <v>1</v>
      </c>
      <c r="K73" s="14"/>
      <c r="L73" s="14">
        <v>1</v>
      </c>
      <c r="M73" s="14">
        <v>1</v>
      </c>
      <c r="N73" s="14"/>
      <c r="O73" s="14"/>
      <c r="P73" s="14">
        <v>1</v>
      </c>
      <c r="Q73" s="14"/>
      <c r="R73" s="14"/>
      <c r="S73" s="14"/>
      <c r="T73" s="14">
        <v>1</v>
      </c>
      <c r="U73" s="14">
        <v>1</v>
      </c>
      <c r="V73" s="14"/>
      <c r="W73" s="14"/>
      <c r="X73" s="14">
        <v>1</v>
      </c>
      <c r="Y73" s="14">
        <v>1</v>
      </c>
      <c r="Z73" s="14">
        <v>1</v>
      </c>
      <c r="AA73" s="14"/>
      <c r="AB73" s="14"/>
      <c r="AC73" s="14"/>
      <c r="AD73" s="14"/>
      <c r="AE73" s="14"/>
      <c r="AF73" s="14"/>
      <c r="AG73" s="14"/>
      <c r="AH73" s="14"/>
      <c r="AI73" s="48"/>
      <c r="AJ73" s="11">
        <f t="shared" si="4"/>
        <v>14</v>
      </c>
      <c r="AK73" s="20">
        <f t="shared" si="5"/>
        <v>317.857520108347</v>
      </c>
    </row>
    <row r="74" spans="1:37" ht="15.75" hidden="1">
      <c r="A74" s="1">
        <v>28</v>
      </c>
      <c r="B74" s="2" t="s">
        <v>114</v>
      </c>
      <c r="C74" s="1">
        <v>2001</v>
      </c>
      <c r="D74" s="13">
        <v>1</v>
      </c>
      <c r="E74" s="14">
        <v>1</v>
      </c>
      <c r="F74" s="14"/>
      <c r="G74" s="14"/>
      <c r="H74" s="14">
        <v>1</v>
      </c>
      <c r="I74" s="14">
        <v>1</v>
      </c>
      <c r="J74" s="14"/>
      <c r="K74" s="14"/>
      <c r="L74" s="14">
        <v>1</v>
      </c>
      <c r="M74" s="14">
        <v>1</v>
      </c>
      <c r="N74" s="14"/>
      <c r="O74" s="14"/>
      <c r="P74" s="14">
        <v>1</v>
      </c>
      <c r="Q74" s="14">
        <v>1</v>
      </c>
      <c r="R74" s="14"/>
      <c r="S74" s="14"/>
      <c r="T74" s="14">
        <v>1</v>
      </c>
      <c r="U74" s="14">
        <v>1</v>
      </c>
      <c r="V74" s="14"/>
      <c r="W74" s="14"/>
      <c r="X74" s="14">
        <v>1</v>
      </c>
      <c r="Y74" s="14">
        <v>1</v>
      </c>
      <c r="Z74" s="14"/>
      <c r="AA74" s="14"/>
      <c r="AB74" s="14"/>
      <c r="AC74" s="14"/>
      <c r="AD74" s="14"/>
      <c r="AE74" s="14"/>
      <c r="AF74" s="14"/>
      <c r="AG74" s="14"/>
      <c r="AH74" s="14"/>
      <c r="AI74" s="48"/>
      <c r="AJ74" s="11">
        <f t="shared" si="4"/>
        <v>12</v>
      </c>
      <c r="AK74" s="20">
        <f t="shared" si="5"/>
        <v>218.32048307131004</v>
      </c>
    </row>
    <row r="75" spans="1:37" ht="15.75" hidden="1">
      <c r="A75" s="1">
        <v>30</v>
      </c>
      <c r="B75" s="23" t="s">
        <v>137</v>
      </c>
      <c r="C75" s="25" t="s">
        <v>33</v>
      </c>
      <c r="D75" s="13">
        <v>1</v>
      </c>
      <c r="E75" s="14">
        <v>1</v>
      </c>
      <c r="F75" s="14"/>
      <c r="G75" s="14"/>
      <c r="H75" s="14">
        <v>1</v>
      </c>
      <c r="I75" s="14">
        <v>1</v>
      </c>
      <c r="J75" s="14"/>
      <c r="K75" s="14"/>
      <c r="L75" s="14">
        <v>1</v>
      </c>
      <c r="M75" s="14">
        <v>1</v>
      </c>
      <c r="N75" s="14"/>
      <c r="O75" s="14"/>
      <c r="P75" s="14">
        <v>1</v>
      </c>
      <c r="Q75" s="14"/>
      <c r="R75" s="14"/>
      <c r="S75" s="14"/>
      <c r="T75" s="14">
        <v>1</v>
      </c>
      <c r="U75" s="14">
        <v>1</v>
      </c>
      <c r="V75" s="14"/>
      <c r="W75" s="14"/>
      <c r="X75" s="14">
        <v>1</v>
      </c>
      <c r="Y75" s="14">
        <v>1</v>
      </c>
      <c r="Z75" s="14">
        <v>1</v>
      </c>
      <c r="AA75" s="14"/>
      <c r="AB75" s="14"/>
      <c r="AC75" s="14"/>
      <c r="AD75" s="14"/>
      <c r="AE75" s="14"/>
      <c r="AF75" s="14"/>
      <c r="AG75" s="14"/>
      <c r="AH75" s="14"/>
      <c r="AI75" s="48"/>
      <c r="AJ75" s="11">
        <f t="shared" si="4"/>
        <v>12</v>
      </c>
      <c r="AK75" s="20">
        <f t="shared" si="5"/>
        <v>213.6908534416804</v>
      </c>
    </row>
    <row r="76" spans="1:37" ht="15.75" hidden="1">
      <c r="A76" s="1">
        <v>32</v>
      </c>
      <c r="B76" s="3" t="s">
        <v>118</v>
      </c>
      <c r="C76" s="4">
        <v>2001</v>
      </c>
      <c r="D76" s="13">
        <v>1</v>
      </c>
      <c r="E76" s="14">
        <v>1</v>
      </c>
      <c r="F76" s="14"/>
      <c r="G76" s="14"/>
      <c r="H76" s="14">
        <v>1</v>
      </c>
      <c r="I76" s="14">
        <v>1</v>
      </c>
      <c r="J76" s="14"/>
      <c r="K76" s="14"/>
      <c r="L76" s="14">
        <v>1</v>
      </c>
      <c r="M76" s="14">
        <v>1</v>
      </c>
      <c r="N76" s="14"/>
      <c r="O76" s="14"/>
      <c r="P76" s="14">
        <v>1</v>
      </c>
      <c r="Q76" s="14"/>
      <c r="R76" s="14"/>
      <c r="S76" s="14"/>
      <c r="T76" s="14">
        <v>1</v>
      </c>
      <c r="U76" s="14">
        <v>1</v>
      </c>
      <c r="V76" s="14"/>
      <c r="W76" s="14"/>
      <c r="X76" s="14">
        <v>1</v>
      </c>
      <c r="Y76" s="14">
        <v>1</v>
      </c>
      <c r="Z76" s="14"/>
      <c r="AA76" s="14"/>
      <c r="AB76" s="14"/>
      <c r="AC76" s="14"/>
      <c r="AD76" s="14"/>
      <c r="AE76" s="14"/>
      <c r="AF76" s="14"/>
      <c r="AG76" s="14"/>
      <c r="AH76" s="14"/>
      <c r="AI76" s="48"/>
      <c r="AJ76" s="11">
        <f t="shared" si="4"/>
        <v>11</v>
      </c>
      <c r="AK76" s="20">
        <f t="shared" si="5"/>
        <v>176.65381640464335</v>
      </c>
    </row>
    <row r="77" spans="1:37" ht="15.75" hidden="1">
      <c r="A77" s="1">
        <v>42</v>
      </c>
      <c r="B77" s="3" t="s">
        <v>90</v>
      </c>
      <c r="C77" s="25" t="s">
        <v>33</v>
      </c>
      <c r="D77" s="13">
        <v>1</v>
      </c>
      <c r="E77" s="14">
        <v>1</v>
      </c>
      <c r="F77" s="14"/>
      <c r="G77" s="14"/>
      <c r="H77" s="14">
        <v>1</v>
      </c>
      <c r="I77" s="14"/>
      <c r="J77" s="14"/>
      <c r="K77" s="14"/>
      <c r="L77" s="14">
        <v>1</v>
      </c>
      <c r="M77" s="14">
        <v>1</v>
      </c>
      <c r="N77" s="14"/>
      <c r="O77" s="14"/>
      <c r="P77" s="14">
        <v>1</v>
      </c>
      <c r="Q77" s="14"/>
      <c r="R77" s="14"/>
      <c r="S77" s="14"/>
      <c r="T77" s="14">
        <v>1</v>
      </c>
      <c r="U77" s="14">
        <v>1</v>
      </c>
      <c r="V77" s="14"/>
      <c r="W77" s="14"/>
      <c r="X77" s="14">
        <v>1</v>
      </c>
      <c r="Y77" s="14">
        <v>1</v>
      </c>
      <c r="Z77" s="14"/>
      <c r="AA77" s="14"/>
      <c r="AB77" s="14"/>
      <c r="AC77" s="14"/>
      <c r="AD77" s="14"/>
      <c r="AE77" s="14"/>
      <c r="AF77" s="14"/>
      <c r="AG77" s="14"/>
      <c r="AH77" s="14"/>
      <c r="AI77" s="48"/>
      <c r="AJ77" s="11">
        <f t="shared" si="4"/>
        <v>10</v>
      </c>
      <c r="AK77" s="20">
        <f t="shared" si="5"/>
        <v>156.24565313933724</v>
      </c>
    </row>
    <row r="78" spans="1:37" ht="15.75" hidden="1">
      <c r="A78" s="1">
        <v>44</v>
      </c>
      <c r="B78" s="47" t="s">
        <v>100</v>
      </c>
      <c r="C78" s="25" t="s">
        <v>33</v>
      </c>
      <c r="D78" s="13">
        <v>1</v>
      </c>
      <c r="E78" s="14">
        <v>1</v>
      </c>
      <c r="F78" s="14"/>
      <c r="G78" s="14"/>
      <c r="H78" s="14">
        <v>1</v>
      </c>
      <c r="I78" s="14">
        <v>1</v>
      </c>
      <c r="J78" s="14"/>
      <c r="K78" s="14"/>
      <c r="L78" s="14">
        <v>1</v>
      </c>
      <c r="M78" s="14"/>
      <c r="N78" s="14"/>
      <c r="O78" s="14"/>
      <c r="P78" s="14">
        <v>1</v>
      </c>
      <c r="Q78" s="14"/>
      <c r="R78" s="14"/>
      <c r="S78" s="14"/>
      <c r="T78" s="14">
        <v>1</v>
      </c>
      <c r="U78" s="14">
        <v>1</v>
      </c>
      <c r="V78" s="14"/>
      <c r="W78" s="14"/>
      <c r="X78" s="14">
        <v>1</v>
      </c>
      <c r="Y78" s="14">
        <v>1</v>
      </c>
      <c r="Z78" s="14"/>
      <c r="AA78" s="14"/>
      <c r="AB78" s="14"/>
      <c r="AC78" s="14"/>
      <c r="AD78" s="14"/>
      <c r="AE78" s="14"/>
      <c r="AF78" s="14"/>
      <c r="AG78" s="14"/>
      <c r="AH78" s="14"/>
      <c r="AI78" s="48"/>
      <c r="AJ78" s="11">
        <f t="shared" si="4"/>
        <v>10</v>
      </c>
      <c r="AK78" s="20">
        <f t="shared" si="5"/>
        <v>153.92654367737063</v>
      </c>
    </row>
    <row r="79" spans="1:37" ht="15.75" hidden="1">
      <c r="A79" s="1">
        <v>44</v>
      </c>
      <c r="B79" s="32" t="s">
        <v>102</v>
      </c>
      <c r="C79" s="34" t="s">
        <v>33</v>
      </c>
      <c r="D79" s="13">
        <v>1</v>
      </c>
      <c r="E79" s="14">
        <v>1</v>
      </c>
      <c r="F79" s="14"/>
      <c r="G79" s="14"/>
      <c r="H79" s="14">
        <v>1</v>
      </c>
      <c r="I79" s="14">
        <v>1</v>
      </c>
      <c r="J79" s="14"/>
      <c r="K79" s="14"/>
      <c r="L79" s="14">
        <v>1</v>
      </c>
      <c r="M79" s="14"/>
      <c r="N79" s="14"/>
      <c r="O79" s="14"/>
      <c r="P79" s="14">
        <v>1</v>
      </c>
      <c r="Q79" s="14"/>
      <c r="R79" s="14"/>
      <c r="S79" s="14"/>
      <c r="T79" s="14">
        <v>1</v>
      </c>
      <c r="U79" s="14">
        <v>1</v>
      </c>
      <c r="V79" s="14"/>
      <c r="W79" s="14"/>
      <c r="X79" s="14">
        <v>1</v>
      </c>
      <c r="Y79" s="14">
        <v>1</v>
      </c>
      <c r="Z79" s="14"/>
      <c r="AA79" s="14"/>
      <c r="AB79" s="14"/>
      <c r="AC79" s="14"/>
      <c r="AD79" s="14"/>
      <c r="AE79" s="14"/>
      <c r="AF79" s="14"/>
      <c r="AG79" s="14"/>
      <c r="AH79" s="14"/>
      <c r="AI79" s="48"/>
      <c r="AJ79" s="11">
        <f t="shared" si="4"/>
        <v>10</v>
      </c>
      <c r="AK79" s="20">
        <f t="shared" si="5"/>
        <v>153.92654367737063</v>
      </c>
    </row>
    <row r="80" spans="1:37" ht="15.75" hidden="1">
      <c r="A80" s="1">
        <v>50</v>
      </c>
      <c r="B80" s="21" t="s">
        <v>136</v>
      </c>
      <c r="C80" s="44" t="s">
        <v>33</v>
      </c>
      <c r="D80" s="13">
        <v>1</v>
      </c>
      <c r="E80" s="14">
        <v>1</v>
      </c>
      <c r="F80" s="14"/>
      <c r="G80" s="14"/>
      <c r="H80" s="14">
        <v>1</v>
      </c>
      <c r="I80" s="14">
        <v>1</v>
      </c>
      <c r="J80" s="14"/>
      <c r="K80" s="14"/>
      <c r="L80" s="14">
        <v>1</v>
      </c>
      <c r="M80" s="14"/>
      <c r="N80" s="14"/>
      <c r="O80" s="14"/>
      <c r="P80" s="14">
        <v>1</v>
      </c>
      <c r="Q80" s="14"/>
      <c r="R80" s="14"/>
      <c r="S80" s="14"/>
      <c r="T80" s="14">
        <v>1</v>
      </c>
      <c r="U80" s="14"/>
      <c r="V80" s="14"/>
      <c r="W80" s="14"/>
      <c r="X80" s="14">
        <v>1</v>
      </c>
      <c r="Y80" s="14">
        <v>1</v>
      </c>
      <c r="Z80" s="14"/>
      <c r="AA80" s="14"/>
      <c r="AB80" s="14"/>
      <c r="AC80" s="14"/>
      <c r="AD80" s="14"/>
      <c r="AE80" s="14"/>
      <c r="AF80" s="14"/>
      <c r="AG80" s="14"/>
      <c r="AH80" s="14"/>
      <c r="AI80" s="48"/>
      <c r="AJ80" s="11">
        <f t="shared" si="4"/>
        <v>9</v>
      </c>
      <c r="AK80" s="20">
        <f t="shared" si="5"/>
        <v>134.31870054011574</v>
      </c>
    </row>
    <row r="81" spans="1:37" ht="15.75" hidden="1">
      <c r="A81" s="1">
        <v>52</v>
      </c>
      <c r="B81" s="23" t="s">
        <v>97</v>
      </c>
      <c r="C81" s="24">
        <v>2001</v>
      </c>
      <c r="D81" s="13">
        <v>1</v>
      </c>
      <c r="E81" s="14">
        <v>1</v>
      </c>
      <c r="F81" s="14"/>
      <c r="G81" s="14"/>
      <c r="H81" s="14">
        <v>1</v>
      </c>
      <c r="I81" s="14"/>
      <c r="J81" s="14"/>
      <c r="K81" s="14"/>
      <c r="L81" s="14">
        <v>1</v>
      </c>
      <c r="M81" s="14"/>
      <c r="N81" s="14"/>
      <c r="O81" s="14"/>
      <c r="P81" s="14">
        <v>1</v>
      </c>
      <c r="Q81" s="14"/>
      <c r="R81" s="14"/>
      <c r="S81" s="14"/>
      <c r="T81" s="14">
        <v>1</v>
      </c>
      <c r="U81" s="14">
        <v>1</v>
      </c>
      <c r="V81" s="14"/>
      <c r="W81" s="14"/>
      <c r="X81" s="14">
        <v>1</v>
      </c>
      <c r="Y81" s="14">
        <v>1</v>
      </c>
      <c r="Z81" s="14"/>
      <c r="AA81" s="14"/>
      <c r="AB81" s="14"/>
      <c r="AC81" s="14"/>
      <c r="AD81" s="14"/>
      <c r="AE81" s="14"/>
      <c r="AF81" s="14"/>
      <c r="AG81" s="14"/>
      <c r="AH81" s="14"/>
      <c r="AI81" s="48"/>
      <c r="AJ81" s="11">
        <f t="shared" si="4"/>
        <v>9</v>
      </c>
      <c r="AK81" s="20">
        <f t="shared" si="5"/>
        <v>133.51838041206452</v>
      </c>
    </row>
    <row r="82" spans="1:37" ht="15.75" hidden="1">
      <c r="A82" s="1">
        <v>52</v>
      </c>
      <c r="B82" s="2" t="s">
        <v>117</v>
      </c>
      <c r="C82" s="1">
        <v>2001</v>
      </c>
      <c r="D82" s="13">
        <v>1</v>
      </c>
      <c r="E82" s="14">
        <v>1</v>
      </c>
      <c r="F82" s="14"/>
      <c r="G82" s="14"/>
      <c r="H82" s="14">
        <v>1</v>
      </c>
      <c r="I82" s="14"/>
      <c r="J82" s="14"/>
      <c r="K82" s="14"/>
      <c r="L82" s="14">
        <v>1</v>
      </c>
      <c r="M82" s="14"/>
      <c r="N82" s="14"/>
      <c r="O82" s="14"/>
      <c r="P82" s="14">
        <v>1</v>
      </c>
      <c r="Q82" s="14"/>
      <c r="R82" s="14"/>
      <c r="S82" s="14"/>
      <c r="T82" s="14">
        <v>1</v>
      </c>
      <c r="U82" s="14">
        <v>1</v>
      </c>
      <c r="V82" s="14"/>
      <c r="W82" s="14"/>
      <c r="X82" s="14">
        <v>1</v>
      </c>
      <c r="Y82" s="14">
        <v>1</v>
      </c>
      <c r="Z82" s="14"/>
      <c r="AA82" s="14"/>
      <c r="AB82" s="14"/>
      <c r="AC82" s="14"/>
      <c r="AD82" s="14"/>
      <c r="AE82" s="14"/>
      <c r="AF82" s="14"/>
      <c r="AG82" s="14"/>
      <c r="AH82" s="14"/>
      <c r="AI82" s="48"/>
      <c r="AJ82" s="11">
        <f t="shared" si="4"/>
        <v>9</v>
      </c>
      <c r="AK82" s="20">
        <f t="shared" si="5"/>
        <v>133.51838041206452</v>
      </c>
    </row>
    <row r="83" spans="1:37" ht="15.75" hidden="1">
      <c r="A83" s="1">
        <v>55</v>
      </c>
      <c r="B83" s="23" t="s">
        <v>116</v>
      </c>
      <c r="C83" s="24">
        <v>2001</v>
      </c>
      <c r="D83" s="18">
        <v>1</v>
      </c>
      <c r="E83" s="16">
        <v>1</v>
      </c>
      <c r="F83" s="16"/>
      <c r="G83" s="16"/>
      <c r="H83" s="16">
        <v>1</v>
      </c>
      <c r="I83" s="16"/>
      <c r="J83" s="16"/>
      <c r="K83" s="16"/>
      <c r="L83" s="16">
        <v>1</v>
      </c>
      <c r="M83" s="16"/>
      <c r="N83" s="16"/>
      <c r="O83" s="16"/>
      <c r="P83" s="16">
        <v>1</v>
      </c>
      <c r="Q83" s="16"/>
      <c r="R83" s="16"/>
      <c r="S83" s="16"/>
      <c r="T83" s="16">
        <v>1</v>
      </c>
      <c r="U83" s="16"/>
      <c r="V83" s="16"/>
      <c r="W83" s="16"/>
      <c r="X83" s="16">
        <v>1</v>
      </c>
      <c r="Y83" s="16">
        <v>1</v>
      </c>
      <c r="Z83" s="16"/>
      <c r="AA83" s="16"/>
      <c r="AB83" s="16"/>
      <c r="AC83" s="16"/>
      <c r="AD83" s="16"/>
      <c r="AE83" s="16"/>
      <c r="AF83" s="16"/>
      <c r="AG83" s="16"/>
      <c r="AH83" s="16"/>
      <c r="AI83" s="19"/>
      <c r="AJ83" s="11">
        <f t="shared" si="4"/>
        <v>8</v>
      </c>
      <c r="AK83" s="20">
        <f t="shared" si="5"/>
        <v>113.91053727480963</v>
      </c>
    </row>
    <row r="84" spans="1:37" ht="15.75" hidden="1">
      <c r="A84" s="1">
        <v>55</v>
      </c>
      <c r="B84" s="2" t="s">
        <v>123</v>
      </c>
      <c r="C84" s="1">
        <v>2001</v>
      </c>
      <c r="D84" s="18">
        <v>1</v>
      </c>
      <c r="E84" s="16">
        <v>1</v>
      </c>
      <c r="F84" s="16"/>
      <c r="G84" s="16"/>
      <c r="H84" s="16">
        <v>1</v>
      </c>
      <c r="I84" s="16"/>
      <c r="J84" s="16"/>
      <c r="K84" s="16"/>
      <c r="L84" s="16">
        <v>1</v>
      </c>
      <c r="M84" s="16"/>
      <c r="N84" s="16"/>
      <c r="O84" s="16"/>
      <c r="P84" s="16">
        <v>1</v>
      </c>
      <c r="Q84" s="16"/>
      <c r="R84" s="16"/>
      <c r="S84" s="16"/>
      <c r="T84" s="16">
        <v>1</v>
      </c>
      <c r="U84" s="16"/>
      <c r="V84" s="16"/>
      <c r="W84" s="16"/>
      <c r="X84" s="16">
        <v>1</v>
      </c>
      <c r="Y84" s="16">
        <v>1</v>
      </c>
      <c r="Z84" s="16"/>
      <c r="AA84" s="16"/>
      <c r="AB84" s="16"/>
      <c r="AC84" s="16"/>
      <c r="AD84" s="16"/>
      <c r="AE84" s="16"/>
      <c r="AF84" s="16"/>
      <c r="AG84" s="16"/>
      <c r="AH84" s="16"/>
      <c r="AI84" s="19"/>
      <c r="AJ84" s="11">
        <f t="shared" si="4"/>
        <v>8</v>
      </c>
      <c r="AK84" s="20">
        <f t="shared" si="5"/>
        <v>113.91053727480963</v>
      </c>
    </row>
    <row r="85" spans="1:37" ht="15.75" hidden="1">
      <c r="A85" s="1">
        <v>68</v>
      </c>
      <c r="B85" s="3" t="s">
        <v>104</v>
      </c>
      <c r="C85" s="4">
        <v>2001</v>
      </c>
      <c r="D85" s="18">
        <v>1</v>
      </c>
      <c r="E85" s="16">
        <v>1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>
        <v>1</v>
      </c>
      <c r="U85" s="16"/>
      <c r="V85" s="16"/>
      <c r="W85" s="16"/>
      <c r="X85" s="16">
        <v>1</v>
      </c>
      <c r="Y85" s="16">
        <v>1</v>
      </c>
      <c r="Z85" s="16"/>
      <c r="AA85" s="16"/>
      <c r="AB85" s="16"/>
      <c r="AC85" s="16"/>
      <c r="AD85" s="16"/>
      <c r="AE85" s="16"/>
      <c r="AF85" s="16"/>
      <c r="AG85" s="16"/>
      <c r="AH85" s="16"/>
      <c r="AI85" s="19"/>
      <c r="AJ85" s="11">
        <f t="shared" si="4"/>
        <v>5</v>
      </c>
      <c r="AK85" s="20">
        <f t="shared" si="5"/>
        <v>69.20424435130317</v>
      </c>
    </row>
    <row r="86" spans="1:37" ht="15.75" hidden="1">
      <c r="A86" s="1"/>
      <c r="B86" s="36"/>
      <c r="C86" s="1"/>
      <c r="D86" s="13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48"/>
      <c r="AJ86" s="11">
        <f t="shared" si="4"/>
        <v>0</v>
      </c>
      <c r="AK86" s="20">
        <f t="shared" si="5"/>
        <v>0</v>
      </c>
    </row>
    <row r="87" spans="1:37" ht="15.75" hidden="1">
      <c r="A87" s="1"/>
      <c r="B87" s="14" t="s">
        <v>0</v>
      </c>
      <c r="C87" s="1"/>
      <c r="D87" s="14">
        <f aca="true" t="shared" si="6" ref="D87:AI87">SUM(D3:D85)</f>
        <v>75</v>
      </c>
      <c r="E87" s="14">
        <f t="shared" si="6"/>
        <v>68</v>
      </c>
      <c r="F87" s="14">
        <f t="shared" si="6"/>
        <v>16</v>
      </c>
      <c r="G87" s="14">
        <f t="shared" si="6"/>
        <v>17</v>
      </c>
      <c r="H87" s="14">
        <f t="shared" si="6"/>
        <v>71</v>
      </c>
      <c r="I87" s="14">
        <f t="shared" si="6"/>
        <v>49</v>
      </c>
      <c r="J87" s="14">
        <f t="shared" si="6"/>
        <v>24</v>
      </c>
      <c r="K87" s="14">
        <f t="shared" si="6"/>
        <v>5</v>
      </c>
      <c r="L87" s="14">
        <f t="shared" si="6"/>
        <v>69</v>
      </c>
      <c r="M87" s="14">
        <f t="shared" si="6"/>
        <v>44</v>
      </c>
      <c r="N87" s="14">
        <f t="shared" si="6"/>
        <v>17</v>
      </c>
      <c r="O87" s="14">
        <f t="shared" si="6"/>
        <v>4</v>
      </c>
      <c r="P87" s="14">
        <f t="shared" si="6"/>
        <v>62</v>
      </c>
      <c r="Q87" s="14">
        <f t="shared" si="6"/>
        <v>24</v>
      </c>
      <c r="R87" s="14">
        <f t="shared" si="6"/>
        <v>4</v>
      </c>
      <c r="S87" s="14">
        <f t="shared" si="6"/>
        <v>7</v>
      </c>
      <c r="T87" s="14">
        <f t="shared" si="6"/>
        <v>80</v>
      </c>
      <c r="U87" s="14">
        <f t="shared" si="6"/>
        <v>51</v>
      </c>
      <c r="V87" s="14">
        <f t="shared" si="6"/>
        <v>5</v>
      </c>
      <c r="W87" s="14">
        <f t="shared" si="6"/>
        <v>13</v>
      </c>
      <c r="X87" s="14">
        <f t="shared" si="6"/>
        <v>74</v>
      </c>
      <c r="Y87" s="14">
        <f t="shared" si="6"/>
        <v>66</v>
      </c>
      <c r="Z87" s="14">
        <f t="shared" si="6"/>
        <v>27</v>
      </c>
      <c r="AA87" s="14">
        <f t="shared" si="6"/>
        <v>6</v>
      </c>
      <c r="AB87" s="14">
        <f t="shared" si="6"/>
        <v>0</v>
      </c>
      <c r="AC87" s="14">
        <f t="shared" si="6"/>
        <v>0</v>
      </c>
      <c r="AD87" s="14">
        <f t="shared" si="6"/>
        <v>0</v>
      </c>
      <c r="AE87" s="14">
        <f t="shared" si="6"/>
        <v>0</v>
      </c>
      <c r="AF87" s="14">
        <f t="shared" si="6"/>
        <v>0</v>
      </c>
      <c r="AG87" s="14">
        <f t="shared" si="6"/>
        <v>0</v>
      </c>
      <c r="AH87" s="14">
        <f t="shared" si="6"/>
        <v>0</v>
      </c>
      <c r="AI87" s="14">
        <f t="shared" si="6"/>
        <v>0</v>
      </c>
      <c r="AK87" s="14"/>
    </row>
    <row r="88" spans="2:35" ht="12.75" hidden="1">
      <c r="B88" s="5" t="s">
        <v>1</v>
      </c>
      <c r="D88" s="29">
        <f>IF(D87=0,0,$A$1/D87)</f>
        <v>13.333333333333334</v>
      </c>
      <c r="E88" s="29">
        <f>IF(E87=0,0,$A$1/E87)</f>
        <v>14.705882352941176</v>
      </c>
      <c r="F88" s="29">
        <f>IF(F87=0,0,$A$1/F87)</f>
        <v>62.5</v>
      </c>
      <c r="G88" s="29">
        <f>IF(G87=0,0,$A$1/G87)</f>
        <v>58.8235294117647</v>
      </c>
      <c r="H88" s="29">
        <f aca="true" t="shared" si="7" ref="H88:AI88">IF(H87=0,0,$A$1/H87)</f>
        <v>14.084507042253522</v>
      </c>
      <c r="I88" s="29">
        <f t="shared" si="7"/>
        <v>20.408163265306122</v>
      </c>
      <c r="J88" s="29">
        <f t="shared" si="7"/>
        <v>41.666666666666664</v>
      </c>
      <c r="K88" s="29">
        <f t="shared" si="7"/>
        <v>200</v>
      </c>
      <c r="L88" s="29">
        <f t="shared" si="7"/>
        <v>14.492753623188406</v>
      </c>
      <c r="M88" s="29">
        <f t="shared" si="7"/>
        <v>22.727272727272727</v>
      </c>
      <c r="N88" s="29">
        <f t="shared" si="7"/>
        <v>58.8235294117647</v>
      </c>
      <c r="O88" s="29">
        <f t="shared" si="7"/>
        <v>250</v>
      </c>
      <c r="P88" s="29">
        <f t="shared" si="7"/>
        <v>16.129032258064516</v>
      </c>
      <c r="Q88" s="29">
        <f t="shared" si="7"/>
        <v>41.666666666666664</v>
      </c>
      <c r="R88" s="29">
        <f t="shared" si="7"/>
        <v>250</v>
      </c>
      <c r="S88" s="29">
        <f t="shared" si="7"/>
        <v>142.85714285714286</v>
      </c>
      <c r="T88" s="29">
        <f t="shared" si="7"/>
        <v>12.5</v>
      </c>
      <c r="U88" s="29">
        <f t="shared" si="7"/>
        <v>19.607843137254903</v>
      </c>
      <c r="V88" s="29">
        <f t="shared" si="7"/>
        <v>200</v>
      </c>
      <c r="W88" s="29">
        <f t="shared" si="7"/>
        <v>76.92307692307692</v>
      </c>
      <c r="X88" s="29">
        <f t="shared" si="7"/>
        <v>13.513513513513514</v>
      </c>
      <c r="Y88" s="29">
        <f t="shared" si="7"/>
        <v>15.151515151515152</v>
      </c>
      <c r="Z88" s="29">
        <f t="shared" si="7"/>
        <v>37.03703703703704</v>
      </c>
      <c r="AA88" s="29">
        <f t="shared" si="7"/>
        <v>166.66666666666666</v>
      </c>
      <c r="AB88" s="29">
        <f t="shared" si="7"/>
        <v>0</v>
      </c>
      <c r="AC88" s="29">
        <f t="shared" si="7"/>
        <v>0</v>
      </c>
      <c r="AD88" s="29">
        <f t="shared" si="7"/>
        <v>0</v>
      </c>
      <c r="AE88" s="29">
        <f t="shared" si="7"/>
        <v>0</v>
      </c>
      <c r="AF88" s="29">
        <f t="shared" si="7"/>
        <v>0</v>
      </c>
      <c r="AG88" s="29">
        <f t="shared" si="7"/>
        <v>0</v>
      </c>
      <c r="AH88" s="29">
        <f t="shared" si="7"/>
        <v>0</v>
      </c>
      <c r="AI88" s="29">
        <f t="shared" si="7"/>
        <v>0</v>
      </c>
    </row>
  </sheetData>
  <sheetProtection/>
  <mergeCells count="1">
    <mergeCell ref="D1:AI1"/>
  </mergeCells>
  <printOptions/>
  <pageMargins left="0.2362204724409449" right="0.2362204724409449" top="0.5905511811023623" bottom="0.15748031496062992" header="0.31496062992125984" footer="0.31496062992125984"/>
  <pageSetup horizontalDpi="600" verticalDpi="600" orientation="landscape" paperSize="9" r:id="rId1"/>
  <headerFooter>
    <oddHeader>&amp;C&amp;14Средние мальчики</oddHeader>
  </headerFooter>
  <ignoredErrors>
    <ignoredError sqref="AJ3:AK38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M89"/>
  <sheetViews>
    <sheetView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00390625" defaultRowHeight="12.75"/>
  <cols>
    <col min="1" max="1" width="6.25390625" style="5" bestFit="1" customWidth="1"/>
    <col min="2" max="2" width="25.75390625" style="5" customWidth="1"/>
    <col min="3" max="3" width="5.625" style="5" bestFit="1" customWidth="1"/>
    <col min="4" max="27" width="3.00390625" style="5" customWidth="1"/>
    <col min="28" max="35" width="3.00390625" style="5" hidden="1" customWidth="1"/>
    <col min="36" max="36" width="6.375" style="50" customWidth="1"/>
    <col min="37" max="37" width="7.625" style="5" bestFit="1" customWidth="1"/>
    <col min="38" max="38" width="8.00390625" style="5" customWidth="1"/>
    <col min="39" max="16384" width="9.125" style="5" customWidth="1"/>
  </cols>
  <sheetData>
    <row r="1" spans="1:39" ht="23.25" customHeight="1" hidden="1">
      <c r="A1" s="174" t="s">
        <v>179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</row>
    <row r="2" spans="1:39" ht="13.5" thickBot="1">
      <c r="A2" s="53">
        <v>1000</v>
      </c>
      <c r="D2" s="172" t="s">
        <v>3</v>
      </c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L2" s="173" t="s">
        <v>180</v>
      </c>
      <c r="AM2" s="173"/>
    </row>
    <row r="3" spans="1:39" ht="13.5" thickBot="1">
      <c r="A3" s="67" t="s">
        <v>161</v>
      </c>
      <c r="B3" s="56" t="s">
        <v>2</v>
      </c>
      <c r="C3" s="56" t="s">
        <v>6</v>
      </c>
      <c r="D3" s="12">
        <v>1</v>
      </c>
      <c r="E3" s="65">
        <v>2</v>
      </c>
      <c r="F3" s="65">
        <v>3</v>
      </c>
      <c r="G3" s="65">
        <v>4</v>
      </c>
      <c r="H3" s="65">
        <v>5</v>
      </c>
      <c r="I3" s="65">
        <v>6</v>
      </c>
      <c r="J3" s="65">
        <v>7</v>
      </c>
      <c r="K3" s="65">
        <v>8</v>
      </c>
      <c r="L3" s="65">
        <v>9</v>
      </c>
      <c r="M3" s="65">
        <v>10</v>
      </c>
      <c r="N3" s="65">
        <v>11</v>
      </c>
      <c r="O3" s="65">
        <v>12</v>
      </c>
      <c r="P3" s="65">
        <v>13</v>
      </c>
      <c r="Q3" s="65">
        <v>14</v>
      </c>
      <c r="R3" s="65">
        <v>15</v>
      </c>
      <c r="S3" s="65">
        <v>16</v>
      </c>
      <c r="T3" s="65">
        <v>17</v>
      </c>
      <c r="U3" s="65">
        <v>18</v>
      </c>
      <c r="V3" s="65">
        <v>19</v>
      </c>
      <c r="W3" s="65">
        <v>20</v>
      </c>
      <c r="X3" s="65">
        <v>21</v>
      </c>
      <c r="Y3" s="65">
        <v>22</v>
      </c>
      <c r="Z3" s="65">
        <v>23</v>
      </c>
      <c r="AA3" s="65">
        <v>24</v>
      </c>
      <c r="AB3" s="9">
        <v>25</v>
      </c>
      <c r="AC3" s="9">
        <v>26</v>
      </c>
      <c r="AD3" s="9">
        <v>27</v>
      </c>
      <c r="AE3" s="9">
        <v>28</v>
      </c>
      <c r="AF3" s="9">
        <v>29</v>
      </c>
      <c r="AG3" s="9">
        <v>30</v>
      </c>
      <c r="AH3" s="9">
        <v>31</v>
      </c>
      <c r="AI3" s="10">
        <v>32</v>
      </c>
      <c r="AJ3" s="9" t="s">
        <v>4</v>
      </c>
      <c r="AK3" s="56" t="s">
        <v>5</v>
      </c>
      <c r="AL3" s="12" t="s">
        <v>181</v>
      </c>
      <c r="AM3" s="90" t="s">
        <v>182</v>
      </c>
    </row>
    <row r="4" spans="1:39" ht="15.75">
      <c r="A4" s="113">
        <v>1</v>
      </c>
      <c r="B4" s="114" t="s">
        <v>89</v>
      </c>
      <c r="C4" s="79">
        <v>2002</v>
      </c>
      <c r="D4" s="99">
        <v>1</v>
      </c>
      <c r="E4" s="100">
        <v>1</v>
      </c>
      <c r="F4" s="100">
        <v>1</v>
      </c>
      <c r="G4" s="100">
        <v>1</v>
      </c>
      <c r="H4" s="100">
        <v>1</v>
      </c>
      <c r="I4" s="100">
        <v>1</v>
      </c>
      <c r="J4" s="100">
        <v>1</v>
      </c>
      <c r="K4" s="100">
        <v>1</v>
      </c>
      <c r="L4" s="100">
        <v>1</v>
      </c>
      <c r="M4" s="100">
        <v>1</v>
      </c>
      <c r="N4" s="100">
        <v>1</v>
      </c>
      <c r="O4" s="100">
        <v>1</v>
      </c>
      <c r="P4" s="100">
        <v>1</v>
      </c>
      <c r="Q4" s="100">
        <v>1</v>
      </c>
      <c r="R4" s="100">
        <v>1</v>
      </c>
      <c r="S4" s="100">
        <v>1</v>
      </c>
      <c r="T4" s="100">
        <v>1</v>
      </c>
      <c r="U4" s="100">
        <v>1</v>
      </c>
      <c r="V4" s="100">
        <v>1</v>
      </c>
      <c r="W4" s="100">
        <v>1</v>
      </c>
      <c r="X4" s="100">
        <v>1</v>
      </c>
      <c r="Y4" s="100">
        <v>1</v>
      </c>
      <c r="Z4" s="100">
        <v>1</v>
      </c>
      <c r="AA4" s="101">
        <v>1</v>
      </c>
      <c r="AB4" s="13"/>
      <c r="AC4" s="14"/>
      <c r="AD4" s="14"/>
      <c r="AE4" s="14"/>
      <c r="AF4" s="14"/>
      <c r="AG4" s="14"/>
      <c r="AH4" s="14"/>
      <c r="AI4" s="15"/>
      <c r="AJ4" s="8">
        <f>SUM(D4:AI4)</f>
        <v>24</v>
      </c>
      <c r="AK4" s="61">
        <f>SUMPRODUCT(D4:AI4,$D$89:$AI$89)</f>
        <v>1763.6181320454295</v>
      </c>
      <c r="AL4" s="91" t="s">
        <v>186</v>
      </c>
      <c r="AM4" s="92" t="s">
        <v>186</v>
      </c>
    </row>
    <row r="5" spans="1:39" ht="15.75">
      <c r="A5" s="115">
        <v>2</v>
      </c>
      <c r="B5" s="116" t="s">
        <v>133</v>
      </c>
      <c r="C5" s="80">
        <v>2001</v>
      </c>
      <c r="D5" s="102">
        <v>1</v>
      </c>
      <c r="E5" s="11">
        <v>1</v>
      </c>
      <c r="F5" s="11">
        <v>1</v>
      </c>
      <c r="G5" s="11">
        <v>1</v>
      </c>
      <c r="H5" s="11">
        <v>1</v>
      </c>
      <c r="I5" s="11">
        <v>1</v>
      </c>
      <c r="J5" s="11">
        <v>1</v>
      </c>
      <c r="K5" s="11">
        <v>1</v>
      </c>
      <c r="L5" s="11">
        <v>1</v>
      </c>
      <c r="M5" s="11">
        <v>1</v>
      </c>
      <c r="N5" s="11">
        <v>1</v>
      </c>
      <c r="O5" s="11">
        <v>1</v>
      </c>
      <c r="P5" s="11">
        <v>1</v>
      </c>
      <c r="Q5" s="11">
        <v>1</v>
      </c>
      <c r="R5" s="11">
        <v>1</v>
      </c>
      <c r="S5" s="11">
        <v>1</v>
      </c>
      <c r="T5" s="11">
        <v>1</v>
      </c>
      <c r="U5" s="11">
        <v>1</v>
      </c>
      <c r="V5" s="11">
        <v>1</v>
      </c>
      <c r="W5" s="11">
        <v>1</v>
      </c>
      <c r="X5" s="11">
        <v>1</v>
      </c>
      <c r="Y5" s="11">
        <v>1</v>
      </c>
      <c r="Z5" s="11">
        <v>1</v>
      </c>
      <c r="AA5" s="103">
        <v>1</v>
      </c>
      <c r="AB5" s="18"/>
      <c r="AC5" s="16"/>
      <c r="AD5" s="16"/>
      <c r="AE5" s="16"/>
      <c r="AF5" s="16"/>
      <c r="AG5" s="16"/>
      <c r="AH5" s="16"/>
      <c r="AI5" s="19"/>
      <c r="AJ5" s="57">
        <f>SUM(D5:AI5)</f>
        <v>24</v>
      </c>
      <c r="AK5" s="62">
        <f>SUMPRODUCT(D5:AI5,$D$89:$AI$89)</f>
        <v>1763.6181320454295</v>
      </c>
      <c r="AL5" s="93" t="s">
        <v>184</v>
      </c>
      <c r="AM5" s="94" t="s">
        <v>189</v>
      </c>
    </row>
    <row r="6" spans="1:39" ht="15.75">
      <c r="A6" s="115">
        <v>3</v>
      </c>
      <c r="B6" s="117" t="s">
        <v>122</v>
      </c>
      <c r="C6" s="81">
        <v>2001</v>
      </c>
      <c r="D6" s="102">
        <v>1</v>
      </c>
      <c r="E6" s="11">
        <v>1</v>
      </c>
      <c r="F6" s="11">
        <v>1</v>
      </c>
      <c r="G6" s="11">
        <v>1</v>
      </c>
      <c r="H6" s="11">
        <v>1</v>
      </c>
      <c r="I6" s="11">
        <v>1</v>
      </c>
      <c r="J6" s="11">
        <v>1</v>
      </c>
      <c r="K6" s="11">
        <v>1</v>
      </c>
      <c r="L6" s="11">
        <v>1</v>
      </c>
      <c r="M6" s="11">
        <v>1</v>
      </c>
      <c r="N6" s="11">
        <v>1</v>
      </c>
      <c r="O6" s="11">
        <v>1</v>
      </c>
      <c r="P6" s="11">
        <v>1</v>
      </c>
      <c r="Q6" s="11">
        <v>1</v>
      </c>
      <c r="R6" s="11">
        <v>1</v>
      </c>
      <c r="S6" s="11">
        <v>1</v>
      </c>
      <c r="T6" s="11">
        <v>1</v>
      </c>
      <c r="U6" s="11">
        <v>1</v>
      </c>
      <c r="V6" s="11">
        <v>1</v>
      </c>
      <c r="W6" s="11">
        <v>1</v>
      </c>
      <c r="X6" s="11">
        <v>1</v>
      </c>
      <c r="Y6" s="11">
        <v>1</v>
      </c>
      <c r="Z6" s="11">
        <v>1</v>
      </c>
      <c r="AA6" s="103">
        <v>1</v>
      </c>
      <c r="AB6" s="18"/>
      <c r="AC6" s="16"/>
      <c r="AD6" s="16"/>
      <c r="AE6" s="16"/>
      <c r="AF6" s="16"/>
      <c r="AG6" s="16"/>
      <c r="AH6" s="16"/>
      <c r="AI6" s="19"/>
      <c r="AJ6" s="57">
        <f>SUM(D6:AI6)</f>
        <v>24</v>
      </c>
      <c r="AK6" s="62">
        <f>SUMPRODUCT(D6:AI6,$D$89:$AI$89)</f>
        <v>1763.6181320454295</v>
      </c>
      <c r="AL6" s="95" t="s">
        <v>192</v>
      </c>
      <c r="AM6" s="96" t="s">
        <v>186</v>
      </c>
    </row>
    <row r="7" spans="1:39" ht="15.75">
      <c r="A7" s="115">
        <v>4</v>
      </c>
      <c r="B7" s="117" t="s">
        <v>135</v>
      </c>
      <c r="C7" s="81">
        <v>2001</v>
      </c>
      <c r="D7" s="102">
        <v>1</v>
      </c>
      <c r="E7" s="11">
        <v>1</v>
      </c>
      <c r="F7" s="11">
        <v>1</v>
      </c>
      <c r="G7" s="11">
        <v>1</v>
      </c>
      <c r="H7" s="11">
        <v>1</v>
      </c>
      <c r="I7" s="11">
        <v>1</v>
      </c>
      <c r="J7" s="11">
        <v>1</v>
      </c>
      <c r="K7" s="11">
        <v>1</v>
      </c>
      <c r="L7" s="11">
        <v>1</v>
      </c>
      <c r="M7" s="11">
        <v>1</v>
      </c>
      <c r="N7" s="11">
        <v>1</v>
      </c>
      <c r="O7" s="11">
        <v>1</v>
      </c>
      <c r="P7" s="11">
        <v>1</v>
      </c>
      <c r="Q7" s="11">
        <v>1</v>
      </c>
      <c r="R7" s="11">
        <v>1</v>
      </c>
      <c r="S7" s="11">
        <v>1</v>
      </c>
      <c r="T7" s="11">
        <v>1</v>
      </c>
      <c r="U7" s="11">
        <v>1</v>
      </c>
      <c r="V7" s="11">
        <v>1</v>
      </c>
      <c r="W7" s="11">
        <v>1</v>
      </c>
      <c r="X7" s="11">
        <v>1</v>
      </c>
      <c r="Y7" s="11">
        <v>1</v>
      </c>
      <c r="Z7" s="11">
        <v>1</v>
      </c>
      <c r="AA7" s="103">
        <v>1</v>
      </c>
      <c r="AB7" s="18"/>
      <c r="AC7" s="16"/>
      <c r="AD7" s="16"/>
      <c r="AE7" s="16"/>
      <c r="AF7" s="16"/>
      <c r="AG7" s="16"/>
      <c r="AH7" s="16"/>
      <c r="AI7" s="19"/>
      <c r="AJ7" s="57">
        <f>SUM(D7:AI7)</f>
        <v>24</v>
      </c>
      <c r="AK7" s="62">
        <f>SUMPRODUCT(D7:AI7,$D$89:$AI$89)</f>
        <v>1763.6181320454295</v>
      </c>
      <c r="AL7" s="95" t="s">
        <v>193</v>
      </c>
      <c r="AM7" s="96" t="s">
        <v>191</v>
      </c>
    </row>
    <row r="8" spans="1:39" ht="16.5" thickBot="1">
      <c r="A8" s="115">
        <v>5</v>
      </c>
      <c r="B8" s="118" t="s">
        <v>101</v>
      </c>
      <c r="C8" s="82">
        <v>2001</v>
      </c>
      <c r="D8" s="102">
        <v>1</v>
      </c>
      <c r="E8" s="11">
        <v>1</v>
      </c>
      <c r="F8" s="11">
        <v>1</v>
      </c>
      <c r="G8" s="11">
        <v>1</v>
      </c>
      <c r="H8" s="11">
        <v>1</v>
      </c>
      <c r="I8" s="11">
        <v>1</v>
      </c>
      <c r="J8" s="11">
        <v>1</v>
      </c>
      <c r="K8" s="11">
        <v>1</v>
      </c>
      <c r="L8" s="11">
        <v>1</v>
      </c>
      <c r="M8" s="11">
        <v>1</v>
      </c>
      <c r="N8" s="11">
        <v>1</v>
      </c>
      <c r="O8" s="11"/>
      <c r="P8" s="11">
        <v>1</v>
      </c>
      <c r="Q8" s="11">
        <v>1</v>
      </c>
      <c r="R8" s="11"/>
      <c r="S8" s="11">
        <v>1</v>
      </c>
      <c r="T8" s="11">
        <v>1</v>
      </c>
      <c r="U8" s="11">
        <v>1</v>
      </c>
      <c r="V8" s="11">
        <v>1</v>
      </c>
      <c r="W8" s="11">
        <v>1</v>
      </c>
      <c r="X8" s="11">
        <v>1</v>
      </c>
      <c r="Y8" s="11">
        <v>1</v>
      </c>
      <c r="Z8" s="11">
        <v>1</v>
      </c>
      <c r="AA8" s="103">
        <v>1</v>
      </c>
      <c r="AB8" s="18"/>
      <c r="AC8" s="16"/>
      <c r="AD8" s="16"/>
      <c r="AE8" s="16"/>
      <c r="AF8" s="16"/>
      <c r="AG8" s="16"/>
      <c r="AH8" s="16"/>
      <c r="AI8" s="19"/>
      <c r="AJ8" s="57">
        <f aca="true" t="shared" si="0" ref="AJ8:AJ35">SUM(D8:AI8)</f>
        <v>22</v>
      </c>
      <c r="AK8" s="62">
        <f aca="true" t="shared" si="1" ref="AK8:AK35">SUMPRODUCT(D8:AI8,$D$89:$AI$89)</f>
        <v>1263.6181320454298</v>
      </c>
      <c r="AL8" s="97" t="s">
        <v>193</v>
      </c>
      <c r="AM8" s="98" t="s">
        <v>191</v>
      </c>
    </row>
    <row r="9" spans="1:37" ht="15.75">
      <c r="A9" s="115">
        <v>6</v>
      </c>
      <c r="B9" s="119" t="s">
        <v>126</v>
      </c>
      <c r="C9" s="83">
        <v>2001</v>
      </c>
      <c r="D9" s="102"/>
      <c r="E9" s="11"/>
      <c r="F9" s="11">
        <v>1</v>
      </c>
      <c r="G9" s="11">
        <v>1</v>
      </c>
      <c r="H9" s="11"/>
      <c r="I9" s="11"/>
      <c r="J9" s="11">
        <v>1</v>
      </c>
      <c r="K9" s="11"/>
      <c r="L9" s="11">
        <v>1</v>
      </c>
      <c r="M9" s="11">
        <v>1</v>
      </c>
      <c r="N9" s="11">
        <v>1</v>
      </c>
      <c r="O9" s="11"/>
      <c r="P9" s="11">
        <v>1</v>
      </c>
      <c r="Q9" s="11">
        <v>1</v>
      </c>
      <c r="R9" s="11"/>
      <c r="S9" s="11">
        <v>1</v>
      </c>
      <c r="T9" s="11">
        <v>1</v>
      </c>
      <c r="U9" s="11">
        <v>1</v>
      </c>
      <c r="V9" s="11"/>
      <c r="W9" s="11">
        <v>1</v>
      </c>
      <c r="X9" s="11">
        <v>1</v>
      </c>
      <c r="Y9" s="11">
        <v>1</v>
      </c>
      <c r="Z9" s="11">
        <v>1</v>
      </c>
      <c r="AA9" s="103"/>
      <c r="AB9" s="18"/>
      <c r="AC9" s="16"/>
      <c r="AD9" s="16"/>
      <c r="AE9" s="16"/>
      <c r="AF9" s="16"/>
      <c r="AG9" s="16"/>
      <c r="AH9" s="16"/>
      <c r="AI9" s="19"/>
      <c r="AJ9" s="57">
        <f t="shared" si="0"/>
        <v>15</v>
      </c>
      <c r="AK9" s="62">
        <f t="shared" si="1"/>
        <v>634.4195793849289</v>
      </c>
    </row>
    <row r="10" spans="1:37" ht="15.75">
      <c r="A10" s="115">
        <v>7</v>
      </c>
      <c r="B10" s="120" t="s">
        <v>110</v>
      </c>
      <c r="C10" s="84">
        <v>2002</v>
      </c>
      <c r="D10" s="104">
        <v>1</v>
      </c>
      <c r="E10" s="51">
        <v>1</v>
      </c>
      <c r="F10" s="51">
        <v>1</v>
      </c>
      <c r="G10" s="51">
        <v>1</v>
      </c>
      <c r="H10" s="51">
        <v>1</v>
      </c>
      <c r="I10" s="51">
        <v>1</v>
      </c>
      <c r="J10" s="51">
        <v>1</v>
      </c>
      <c r="K10" s="51"/>
      <c r="L10" s="51">
        <v>1</v>
      </c>
      <c r="M10" s="51">
        <v>1</v>
      </c>
      <c r="N10" s="51">
        <v>1</v>
      </c>
      <c r="O10" s="51"/>
      <c r="P10" s="51">
        <v>1</v>
      </c>
      <c r="Q10" s="51">
        <v>1</v>
      </c>
      <c r="R10" s="51"/>
      <c r="S10" s="51"/>
      <c r="T10" s="51">
        <v>1</v>
      </c>
      <c r="U10" s="51">
        <v>1</v>
      </c>
      <c r="V10" s="51"/>
      <c r="W10" s="51">
        <v>1</v>
      </c>
      <c r="X10" s="51">
        <v>1</v>
      </c>
      <c r="Y10" s="51">
        <v>1</v>
      </c>
      <c r="Z10" s="51">
        <v>1</v>
      </c>
      <c r="AA10" s="105"/>
      <c r="AB10" s="13"/>
      <c r="AC10" s="14"/>
      <c r="AD10" s="14"/>
      <c r="AE10" s="14"/>
      <c r="AF10" s="14"/>
      <c r="AG10" s="14"/>
      <c r="AH10" s="14"/>
      <c r="AI10" s="15"/>
      <c r="AJ10" s="58">
        <f t="shared" si="0"/>
        <v>18</v>
      </c>
      <c r="AK10" s="63">
        <f t="shared" si="1"/>
        <v>554.09432252162</v>
      </c>
    </row>
    <row r="11" spans="1:37" ht="15.75">
      <c r="A11" s="115">
        <v>7</v>
      </c>
      <c r="B11" s="117" t="s">
        <v>115</v>
      </c>
      <c r="C11" s="81">
        <v>2002</v>
      </c>
      <c r="D11" s="102">
        <v>1</v>
      </c>
      <c r="E11" s="11">
        <v>1</v>
      </c>
      <c r="F11" s="11">
        <v>1</v>
      </c>
      <c r="G11" s="11">
        <v>1</v>
      </c>
      <c r="H11" s="11">
        <v>1</v>
      </c>
      <c r="I11" s="11">
        <v>1</v>
      </c>
      <c r="J11" s="11">
        <v>1</v>
      </c>
      <c r="K11" s="11"/>
      <c r="L11" s="11">
        <v>1</v>
      </c>
      <c r="M11" s="11">
        <v>1</v>
      </c>
      <c r="N11" s="11">
        <v>1</v>
      </c>
      <c r="O11" s="11"/>
      <c r="P11" s="11">
        <v>1</v>
      </c>
      <c r="Q11" s="11">
        <v>1</v>
      </c>
      <c r="R11" s="11"/>
      <c r="S11" s="11"/>
      <c r="T11" s="11">
        <v>1</v>
      </c>
      <c r="U11" s="11">
        <v>1</v>
      </c>
      <c r="V11" s="11"/>
      <c r="W11" s="11">
        <v>1</v>
      </c>
      <c r="X11" s="11">
        <v>1</v>
      </c>
      <c r="Y11" s="11">
        <v>1</v>
      </c>
      <c r="Z11" s="11">
        <v>1</v>
      </c>
      <c r="AA11" s="103"/>
      <c r="AB11" s="18"/>
      <c r="AC11" s="16"/>
      <c r="AD11" s="16"/>
      <c r="AE11" s="16"/>
      <c r="AF11" s="16"/>
      <c r="AG11" s="16"/>
      <c r="AH11" s="16"/>
      <c r="AI11" s="19"/>
      <c r="AJ11" s="57">
        <f t="shared" si="0"/>
        <v>18</v>
      </c>
      <c r="AK11" s="62">
        <f t="shared" si="1"/>
        <v>554.09432252162</v>
      </c>
    </row>
    <row r="12" spans="1:37" ht="15.75">
      <c r="A12" s="115">
        <v>7</v>
      </c>
      <c r="B12" s="117" t="s">
        <v>120</v>
      </c>
      <c r="C12" s="81">
        <v>2002</v>
      </c>
      <c r="D12" s="102">
        <v>1</v>
      </c>
      <c r="E12" s="11">
        <v>1</v>
      </c>
      <c r="F12" s="11">
        <v>1</v>
      </c>
      <c r="G12" s="11">
        <v>1</v>
      </c>
      <c r="H12" s="11">
        <v>1</v>
      </c>
      <c r="I12" s="11">
        <v>1</v>
      </c>
      <c r="J12" s="11">
        <v>1</v>
      </c>
      <c r="K12" s="11"/>
      <c r="L12" s="11">
        <v>1</v>
      </c>
      <c r="M12" s="11">
        <v>1</v>
      </c>
      <c r="N12" s="11">
        <v>1</v>
      </c>
      <c r="O12" s="11"/>
      <c r="P12" s="11">
        <v>1</v>
      </c>
      <c r="Q12" s="11">
        <v>1</v>
      </c>
      <c r="R12" s="11"/>
      <c r="S12" s="11"/>
      <c r="T12" s="11">
        <v>1</v>
      </c>
      <c r="U12" s="11">
        <v>1</v>
      </c>
      <c r="V12" s="11"/>
      <c r="W12" s="11">
        <v>1</v>
      </c>
      <c r="X12" s="11">
        <v>1</v>
      </c>
      <c r="Y12" s="11">
        <v>1</v>
      </c>
      <c r="Z12" s="11">
        <v>1</v>
      </c>
      <c r="AA12" s="103"/>
      <c r="AB12" s="18"/>
      <c r="AC12" s="16"/>
      <c r="AD12" s="16"/>
      <c r="AE12" s="16"/>
      <c r="AF12" s="16"/>
      <c r="AG12" s="16"/>
      <c r="AH12" s="16"/>
      <c r="AI12" s="19"/>
      <c r="AJ12" s="57">
        <f t="shared" si="0"/>
        <v>18</v>
      </c>
      <c r="AK12" s="62">
        <f t="shared" si="1"/>
        <v>554.09432252162</v>
      </c>
    </row>
    <row r="13" spans="1:37" ht="15.75">
      <c r="A13" s="115">
        <v>10</v>
      </c>
      <c r="B13" s="117" t="s">
        <v>131</v>
      </c>
      <c r="C13" s="81">
        <v>2002</v>
      </c>
      <c r="D13" s="102">
        <v>1</v>
      </c>
      <c r="E13" s="11">
        <v>1</v>
      </c>
      <c r="F13" s="11">
        <v>1</v>
      </c>
      <c r="G13" s="11">
        <v>1</v>
      </c>
      <c r="H13" s="11">
        <v>1</v>
      </c>
      <c r="I13" s="11">
        <v>1</v>
      </c>
      <c r="J13" s="11">
        <v>1</v>
      </c>
      <c r="K13" s="11"/>
      <c r="L13" s="11">
        <v>1</v>
      </c>
      <c r="M13" s="11">
        <v>1</v>
      </c>
      <c r="N13" s="11"/>
      <c r="O13" s="11"/>
      <c r="P13" s="11">
        <v>1</v>
      </c>
      <c r="Q13" s="11">
        <v>1</v>
      </c>
      <c r="R13" s="11"/>
      <c r="S13" s="11"/>
      <c r="T13" s="11">
        <v>1</v>
      </c>
      <c r="U13" s="11">
        <v>1</v>
      </c>
      <c r="V13" s="11"/>
      <c r="W13" s="11">
        <v>1</v>
      </c>
      <c r="X13" s="11">
        <v>1</v>
      </c>
      <c r="Y13" s="11">
        <v>1</v>
      </c>
      <c r="Z13" s="11">
        <v>1</v>
      </c>
      <c r="AA13" s="103"/>
      <c r="AB13" s="18"/>
      <c r="AC13" s="16"/>
      <c r="AD13" s="16"/>
      <c r="AE13" s="16"/>
      <c r="AF13" s="16"/>
      <c r="AG13" s="16"/>
      <c r="AH13" s="16"/>
      <c r="AI13" s="19"/>
      <c r="AJ13" s="57">
        <f t="shared" si="0"/>
        <v>17</v>
      </c>
      <c r="AK13" s="62">
        <f t="shared" si="1"/>
        <v>495.2707931098553</v>
      </c>
    </row>
    <row r="14" spans="1:37" ht="15.75">
      <c r="A14" s="115">
        <v>11</v>
      </c>
      <c r="B14" s="117" t="s">
        <v>107</v>
      </c>
      <c r="C14" s="81">
        <v>2001</v>
      </c>
      <c r="D14" s="102">
        <v>1</v>
      </c>
      <c r="E14" s="11">
        <v>1</v>
      </c>
      <c r="F14" s="11">
        <v>1</v>
      </c>
      <c r="G14" s="11">
        <v>1</v>
      </c>
      <c r="H14" s="11">
        <v>1</v>
      </c>
      <c r="I14" s="11">
        <v>1</v>
      </c>
      <c r="J14" s="11">
        <v>1</v>
      </c>
      <c r="K14" s="11"/>
      <c r="L14" s="11">
        <v>1</v>
      </c>
      <c r="M14" s="11">
        <v>1</v>
      </c>
      <c r="N14" s="11">
        <v>1</v>
      </c>
      <c r="O14" s="11"/>
      <c r="P14" s="11">
        <v>1</v>
      </c>
      <c r="Q14" s="11">
        <v>1</v>
      </c>
      <c r="R14" s="11"/>
      <c r="S14" s="11"/>
      <c r="T14" s="11">
        <v>1</v>
      </c>
      <c r="U14" s="11">
        <v>1</v>
      </c>
      <c r="V14" s="11"/>
      <c r="W14" s="11"/>
      <c r="X14" s="11">
        <v>1</v>
      </c>
      <c r="Y14" s="11">
        <v>1</v>
      </c>
      <c r="Z14" s="11">
        <v>1</v>
      </c>
      <c r="AA14" s="103"/>
      <c r="AB14" s="18"/>
      <c r="AC14" s="16"/>
      <c r="AD14" s="16"/>
      <c r="AE14" s="16"/>
      <c r="AF14" s="16"/>
      <c r="AG14" s="16"/>
      <c r="AH14" s="16"/>
      <c r="AI14" s="19"/>
      <c r="AJ14" s="57">
        <f t="shared" si="0"/>
        <v>17</v>
      </c>
      <c r="AK14" s="62">
        <f t="shared" si="1"/>
        <v>477.1712455985431</v>
      </c>
    </row>
    <row r="15" spans="1:37" ht="15.75">
      <c r="A15" s="115">
        <v>12</v>
      </c>
      <c r="B15" s="118" t="s">
        <v>113</v>
      </c>
      <c r="C15" s="82">
        <v>2002</v>
      </c>
      <c r="D15" s="102">
        <v>1</v>
      </c>
      <c r="E15" s="11">
        <v>1</v>
      </c>
      <c r="F15" s="11">
        <v>1</v>
      </c>
      <c r="G15" s="11"/>
      <c r="H15" s="11">
        <v>1</v>
      </c>
      <c r="I15" s="11">
        <v>1</v>
      </c>
      <c r="J15" s="11">
        <v>1</v>
      </c>
      <c r="K15" s="11"/>
      <c r="L15" s="11">
        <v>1</v>
      </c>
      <c r="M15" s="11">
        <v>1</v>
      </c>
      <c r="N15" s="11"/>
      <c r="O15" s="11"/>
      <c r="P15" s="11">
        <v>1</v>
      </c>
      <c r="Q15" s="11">
        <v>1</v>
      </c>
      <c r="R15" s="11"/>
      <c r="S15" s="11"/>
      <c r="T15" s="11">
        <v>1</v>
      </c>
      <c r="U15" s="11">
        <v>1</v>
      </c>
      <c r="V15" s="11"/>
      <c r="W15" s="11">
        <v>1</v>
      </c>
      <c r="X15" s="11">
        <v>1</v>
      </c>
      <c r="Y15" s="11">
        <v>1</v>
      </c>
      <c r="Z15" s="11"/>
      <c r="AA15" s="103"/>
      <c r="AB15" s="18"/>
      <c r="AC15" s="16"/>
      <c r="AD15" s="16"/>
      <c r="AE15" s="16"/>
      <c r="AF15" s="16"/>
      <c r="AG15" s="16"/>
      <c r="AH15" s="16"/>
      <c r="AI15" s="19"/>
      <c r="AJ15" s="57">
        <f t="shared" si="0"/>
        <v>15</v>
      </c>
      <c r="AK15" s="62">
        <f t="shared" si="1"/>
        <v>399.41022666105357</v>
      </c>
    </row>
    <row r="16" spans="1:37" ht="15.75">
      <c r="A16" s="115">
        <v>13</v>
      </c>
      <c r="B16" s="121" t="s">
        <v>134</v>
      </c>
      <c r="C16" s="85">
        <v>2001</v>
      </c>
      <c r="D16" s="102">
        <v>1</v>
      </c>
      <c r="E16" s="11">
        <v>1</v>
      </c>
      <c r="F16" s="11">
        <v>1</v>
      </c>
      <c r="G16" s="11"/>
      <c r="H16" s="11">
        <v>1</v>
      </c>
      <c r="I16" s="11">
        <v>1</v>
      </c>
      <c r="J16" s="11">
        <v>1</v>
      </c>
      <c r="K16" s="11"/>
      <c r="L16" s="11">
        <v>1</v>
      </c>
      <c r="M16" s="11">
        <v>1</v>
      </c>
      <c r="N16" s="11">
        <v>1</v>
      </c>
      <c r="O16" s="11"/>
      <c r="P16" s="11">
        <v>1</v>
      </c>
      <c r="Q16" s="11">
        <v>1</v>
      </c>
      <c r="R16" s="11"/>
      <c r="S16" s="11"/>
      <c r="T16" s="11">
        <v>1</v>
      </c>
      <c r="U16" s="11">
        <v>1</v>
      </c>
      <c r="V16" s="11"/>
      <c r="W16" s="11"/>
      <c r="X16" s="11">
        <v>1</v>
      </c>
      <c r="Y16" s="11">
        <v>1</v>
      </c>
      <c r="Z16" s="11"/>
      <c r="AA16" s="103"/>
      <c r="AB16" s="18"/>
      <c r="AC16" s="16"/>
      <c r="AD16" s="16"/>
      <c r="AE16" s="16"/>
      <c r="AF16" s="16"/>
      <c r="AG16" s="16"/>
      <c r="AH16" s="16"/>
      <c r="AI16" s="19"/>
      <c r="AJ16" s="57">
        <f t="shared" si="0"/>
        <v>15</v>
      </c>
      <c r="AK16" s="62">
        <f t="shared" si="1"/>
        <v>381.31067914974136</v>
      </c>
    </row>
    <row r="17" spans="1:37" ht="15.75">
      <c r="A17" s="115">
        <v>14</v>
      </c>
      <c r="B17" s="117" t="s">
        <v>88</v>
      </c>
      <c r="C17" s="81">
        <v>2001</v>
      </c>
      <c r="D17" s="102">
        <v>1</v>
      </c>
      <c r="E17" s="11">
        <v>1</v>
      </c>
      <c r="F17" s="11">
        <v>1</v>
      </c>
      <c r="G17" s="11"/>
      <c r="H17" s="11">
        <v>1</v>
      </c>
      <c r="I17" s="11">
        <v>1</v>
      </c>
      <c r="J17" s="11">
        <v>1</v>
      </c>
      <c r="K17" s="11"/>
      <c r="L17" s="11">
        <v>1</v>
      </c>
      <c r="M17" s="11">
        <v>1</v>
      </c>
      <c r="N17" s="11"/>
      <c r="O17" s="11"/>
      <c r="P17" s="11">
        <v>1</v>
      </c>
      <c r="Q17" s="11">
        <v>1</v>
      </c>
      <c r="R17" s="11"/>
      <c r="S17" s="11"/>
      <c r="T17" s="11">
        <v>1</v>
      </c>
      <c r="U17" s="11">
        <v>1</v>
      </c>
      <c r="V17" s="11"/>
      <c r="W17" s="11"/>
      <c r="X17" s="11">
        <v>1</v>
      </c>
      <c r="Y17" s="11">
        <v>1</v>
      </c>
      <c r="Z17" s="11">
        <v>1</v>
      </c>
      <c r="AA17" s="103"/>
      <c r="AB17" s="18"/>
      <c r="AC17" s="16"/>
      <c r="AD17" s="16"/>
      <c r="AE17" s="16"/>
      <c r="AF17" s="16"/>
      <c r="AG17" s="16"/>
      <c r="AH17" s="16"/>
      <c r="AI17" s="19"/>
      <c r="AJ17" s="57">
        <f t="shared" si="0"/>
        <v>15</v>
      </c>
      <c r="AK17" s="62">
        <f t="shared" si="1"/>
        <v>359.52418677501373</v>
      </c>
    </row>
    <row r="18" spans="1:37" ht="15.75">
      <c r="A18" s="115">
        <v>15</v>
      </c>
      <c r="B18" s="117" t="s">
        <v>132</v>
      </c>
      <c r="C18" s="81">
        <v>2002</v>
      </c>
      <c r="D18" s="102">
        <v>1</v>
      </c>
      <c r="E18" s="11">
        <v>1</v>
      </c>
      <c r="F18" s="11"/>
      <c r="G18" s="11"/>
      <c r="H18" s="11">
        <v>1</v>
      </c>
      <c r="I18" s="11">
        <v>1</v>
      </c>
      <c r="J18" s="11">
        <v>1</v>
      </c>
      <c r="K18" s="11"/>
      <c r="L18" s="11">
        <v>1</v>
      </c>
      <c r="M18" s="11">
        <v>1</v>
      </c>
      <c r="N18" s="11">
        <v>1</v>
      </c>
      <c r="O18" s="11"/>
      <c r="P18" s="11">
        <v>1</v>
      </c>
      <c r="Q18" s="11">
        <v>1</v>
      </c>
      <c r="R18" s="11"/>
      <c r="S18" s="11"/>
      <c r="T18" s="11">
        <v>1</v>
      </c>
      <c r="U18" s="11">
        <v>1</v>
      </c>
      <c r="V18" s="11"/>
      <c r="W18" s="11"/>
      <c r="X18" s="11">
        <v>1</v>
      </c>
      <c r="Y18" s="11">
        <v>1</v>
      </c>
      <c r="Z18" s="11">
        <v>1</v>
      </c>
      <c r="AA18" s="103"/>
      <c r="AB18" s="18"/>
      <c r="AC18" s="16"/>
      <c r="AD18" s="16"/>
      <c r="AE18" s="16"/>
      <c r="AF18" s="16"/>
      <c r="AG18" s="16"/>
      <c r="AH18" s="16"/>
      <c r="AI18" s="19"/>
      <c r="AJ18" s="57">
        <f t="shared" si="0"/>
        <v>15</v>
      </c>
      <c r="AK18" s="62">
        <f t="shared" si="1"/>
        <v>355.84771618677837</v>
      </c>
    </row>
    <row r="19" spans="1:37" ht="15.75">
      <c r="A19" s="115">
        <v>16</v>
      </c>
      <c r="B19" s="116" t="s">
        <v>127</v>
      </c>
      <c r="C19" s="80">
        <v>2001</v>
      </c>
      <c r="D19" s="102">
        <v>1</v>
      </c>
      <c r="E19" s="11">
        <v>1</v>
      </c>
      <c r="F19" s="11">
        <v>1</v>
      </c>
      <c r="G19" s="11"/>
      <c r="H19" s="11">
        <v>1</v>
      </c>
      <c r="I19" s="11">
        <v>1</v>
      </c>
      <c r="J19" s="11">
        <v>1</v>
      </c>
      <c r="K19" s="11"/>
      <c r="L19" s="11">
        <v>1</v>
      </c>
      <c r="M19" s="11">
        <v>1</v>
      </c>
      <c r="N19" s="11"/>
      <c r="O19" s="11"/>
      <c r="P19" s="11">
        <v>1</v>
      </c>
      <c r="Q19" s="11"/>
      <c r="R19" s="11"/>
      <c r="S19" s="11"/>
      <c r="T19" s="11">
        <v>1</v>
      </c>
      <c r="U19" s="11">
        <v>1</v>
      </c>
      <c r="V19" s="11"/>
      <c r="W19" s="11"/>
      <c r="X19" s="11">
        <v>1</v>
      </c>
      <c r="Y19" s="11">
        <v>1</v>
      </c>
      <c r="Z19" s="11">
        <v>1</v>
      </c>
      <c r="AA19" s="103"/>
      <c r="AB19" s="18"/>
      <c r="AC19" s="16"/>
      <c r="AD19" s="16"/>
      <c r="AE19" s="16"/>
      <c r="AF19" s="16"/>
      <c r="AG19" s="16"/>
      <c r="AH19" s="16"/>
      <c r="AI19" s="19"/>
      <c r="AJ19" s="57">
        <f t="shared" si="0"/>
        <v>14</v>
      </c>
      <c r="AK19" s="62">
        <f t="shared" si="1"/>
        <v>317.857520108347</v>
      </c>
    </row>
    <row r="20" spans="1:37" ht="15.75">
      <c r="A20" s="115">
        <v>17</v>
      </c>
      <c r="B20" s="122" t="s">
        <v>106</v>
      </c>
      <c r="C20" s="86">
        <v>2002</v>
      </c>
      <c r="D20" s="102">
        <v>1</v>
      </c>
      <c r="E20" s="11">
        <v>1</v>
      </c>
      <c r="F20" s="11"/>
      <c r="G20" s="11">
        <v>1</v>
      </c>
      <c r="H20" s="11">
        <v>1</v>
      </c>
      <c r="I20" s="11">
        <v>1</v>
      </c>
      <c r="J20" s="11">
        <v>1</v>
      </c>
      <c r="K20" s="11"/>
      <c r="L20" s="11">
        <v>1</v>
      </c>
      <c r="M20" s="11">
        <v>1</v>
      </c>
      <c r="N20" s="11"/>
      <c r="O20" s="11"/>
      <c r="P20" s="11">
        <v>1</v>
      </c>
      <c r="Q20" s="11"/>
      <c r="R20" s="11"/>
      <c r="S20" s="11"/>
      <c r="T20" s="11">
        <v>1</v>
      </c>
      <c r="U20" s="11">
        <v>1</v>
      </c>
      <c r="V20" s="11"/>
      <c r="W20" s="11"/>
      <c r="X20" s="11">
        <v>1</v>
      </c>
      <c r="Y20" s="11">
        <v>1</v>
      </c>
      <c r="Z20" s="11">
        <v>1</v>
      </c>
      <c r="AA20" s="103"/>
      <c r="AB20" s="18"/>
      <c r="AC20" s="16"/>
      <c r="AD20" s="16"/>
      <c r="AE20" s="16"/>
      <c r="AF20" s="16"/>
      <c r="AG20" s="16"/>
      <c r="AH20" s="16"/>
      <c r="AI20" s="19"/>
      <c r="AJ20" s="57">
        <f t="shared" si="0"/>
        <v>14</v>
      </c>
      <c r="AK20" s="62">
        <f t="shared" si="1"/>
        <v>314.18104952011174</v>
      </c>
    </row>
    <row r="21" spans="1:37" ht="15.75">
      <c r="A21" s="115">
        <v>18</v>
      </c>
      <c r="B21" s="117" t="s">
        <v>121</v>
      </c>
      <c r="C21" s="81">
        <v>2002</v>
      </c>
      <c r="D21" s="102">
        <v>1</v>
      </c>
      <c r="E21" s="11">
        <v>1</v>
      </c>
      <c r="F21" s="11"/>
      <c r="G21" s="11"/>
      <c r="H21" s="11">
        <v>1</v>
      </c>
      <c r="I21" s="11">
        <v>1</v>
      </c>
      <c r="J21" s="11"/>
      <c r="K21" s="11"/>
      <c r="L21" s="11">
        <v>1</v>
      </c>
      <c r="M21" s="11">
        <v>1</v>
      </c>
      <c r="N21" s="11"/>
      <c r="O21" s="11"/>
      <c r="P21" s="11">
        <v>1</v>
      </c>
      <c r="Q21" s="11">
        <v>1</v>
      </c>
      <c r="R21" s="11"/>
      <c r="S21" s="11"/>
      <c r="T21" s="11">
        <v>1</v>
      </c>
      <c r="U21" s="11">
        <v>1</v>
      </c>
      <c r="V21" s="11"/>
      <c r="W21" s="11"/>
      <c r="X21" s="11">
        <v>1</v>
      </c>
      <c r="Y21" s="11">
        <v>1</v>
      </c>
      <c r="Z21" s="11">
        <v>1</v>
      </c>
      <c r="AA21" s="103"/>
      <c r="AB21" s="18"/>
      <c r="AC21" s="16"/>
      <c r="AD21" s="16"/>
      <c r="AE21" s="16"/>
      <c r="AF21" s="16"/>
      <c r="AG21" s="16"/>
      <c r="AH21" s="16"/>
      <c r="AI21" s="19"/>
      <c r="AJ21" s="57">
        <f t="shared" si="0"/>
        <v>13</v>
      </c>
      <c r="AK21" s="62">
        <f t="shared" si="1"/>
        <v>255.35752010834707</v>
      </c>
    </row>
    <row r="22" spans="1:37" ht="15.75">
      <c r="A22" s="115">
        <v>18</v>
      </c>
      <c r="B22" s="117" t="s">
        <v>128</v>
      </c>
      <c r="C22" s="81">
        <v>2002</v>
      </c>
      <c r="D22" s="102">
        <v>1</v>
      </c>
      <c r="E22" s="11">
        <v>1</v>
      </c>
      <c r="F22" s="11"/>
      <c r="G22" s="11"/>
      <c r="H22" s="11">
        <v>1</v>
      </c>
      <c r="I22" s="11">
        <v>1</v>
      </c>
      <c r="J22" s="11"/>
      <c r="K22" s="11"/>
      <c r="L22" s="11">
        <v>1</v>
      </c>
      <c r="M22" s="11">
        <v>1</v>
      </c>
      <c r="N22" s="11"/>
      <c r="O22" s="11"/>
      <c r="P22" s="11">
        <v>1</v>
      </c>
      <c r="Q22" s="11">
        <v>1</v>
      </c>
      <c r="R22" s="11"/>
      <c r="S22" s="11"/>
      <c r="T22" s="11">
        <v>1</v>
      </c>
      <c r="U22" s="11">
        <v>1</v>
      </c>
      <c r="V22" s="11"/>
      <c r="W22" s="11"/>
      <c r="X22" s="11">
        <v>1</v>
      </c>
      <c r="Y22" s="11">
        <v>1</v>
      </c>
      <c r="Z22" s="11">
        <v>1</v>
      </c>
      <c r="AA22" s="103"/>
      <c r="AB22" s="18"/>
      <c r="AC22" s="16"/>
      <c r="AD22" s="16"/>
      <c r="AE22" s="16"/>
      <c r="AF22" s="16"/>
      <c r="AG22" s="16"/>
      <c r="AH22" s="16"/>
      <c r="AI22" s="19"/>
      <c r="AJ22" s="57">
        <f t="shared" si="0"/>
        <v>13</v>
      </c>
      <c r="AK22" s="62">
        <f t="shared" si="1"/>
        <v>255.35752010834707</v>
      </c>
    </row>
    <row r="23" spans="1:37" ht="15.75">
      <c r="A23" s="115">
        <v>20</v>
      </c>
      <c r="B23" s="117" t="s">
        <v>114</v>
      </c>
      <c r="C23" s="81">
        <v>2001</v>
      </c>
      <c r="D23" s="102">
        <v>1</v>
      </c>
      <c r="E23" s="11">
        <v>1</v>
      </c>
      <c r="F23" s="11"/>
      <c r="G23" s="11"/>
      <c r="H23" s="11">
        <v>1</v>
      </c>
      <c r="I23" s="11">
        <v>1</v>
      </c>
      <c r="J23" s="11"/>
      <c r="K23" s="11"/>
      <c r="L23" s="11">
        <v>1</v>
      </c>
      <c r="M23" s="11">
        <v>1</v>
      </c>
      <c r="N23" s="11"/>
      <c r="O23" s="11"/>
      <c r="P23" s="11">
        <v>1</v>
      </c>
      <c r="Q23" s="11">
        <v>1</v>
      </c>
      <c r="R23" s="11"/>
      <c r="S23" s="11"/>
      <c r="T23" s="11">
        <v>1</v>
      </c>
      <c r="U23" s="11">
        <v>1</v>
      </c>
      <c r="V23" s="11"/>
      <c r="W23" s="11"/>
      <c r="X23" s="11">
        <v>1</v>
      </c>
      <c r="Y23" s="11">
        <v>1</v>
      </c>
      <c r="Z23" s="11"/>
      <c r="AA23" s="103"/>
      <c r="AB23" s="18"/>
      <c r="AC23" s="16"/>
      <c r="AD23" s="16"/>
      <c r="AE23" s="16"/>
      <c r="AF23" s="16"/>
      <c r="AG23" s="16"/>
      <c r="AH23" s="16"/>
      <c r="AI23" s="19"/>
      <c r="AJ23" s="57">
        <f t="shared" si="0"/>
        <v>12</v>
      </c>
      <c r="AK23" s="62">
        <f t="shared" si="1"/>
        <v>218.32048307131004</v>
      </c>
    </row>
    <row r="24" spans="1:37" ht="15.75">
      <c r="A24" s="115">
        <v>20</v>
      </c>
      <c r="B24" s="117" t="s">
        <v>96</v>
      </c>
      <c r="C24" s="81">
        <v>2002</v>
      </c>
      <c r="D24" s="102">
        <v>1</v>
      </c>
      <c r="E24" s="11">
        <v>1</v>
      </c>
      <c r="F24" s="11"/>
      <c r="G24" s="11"/>
      <c r="H24" s="11">
        <v>1</v>
      </c>
      <c r="I24" s="11">
        <v>1</v>
      </c>
      <c r="J24" s="11"/>
      <c r="K24" s="11"/>
      <c r="L24" s="11">
        <v>1</v>
      </c>
      <c r="M24" s="11">
        <v>1</v>
      </c>
      <c r="N24" s="11"/>
      <c r="O24" s="11"/>
      <c r="P24" s="11">
        <v>1</v>
      </c>
      <c r="Q24" s="11">
        <v>1</v>
      </c>
      <c r="R24" s="11"/>
      <c r="S24" s="11"/>
      <c r="T24" s="11">
        <v>1</v>
      </c>
      <c r="U24" s="11">
        <v>1</v>
      </c>
      <c r="V24" s="11"/>
      <c r="W24" s="11"/>
      <c r="X24" s="11">
        <v>1</v>
      </c>
      <c r="Y24" s="11">
        <v>1</v>
      </c>
      <c r="Z24" s="11"/>
      <c r="AA24" s="103"/>
      <c r="AB24" s="18"/>
      <c r="AC24" s="16"/>
      <c r="AD24" s="16"/>
      <c r="AE24" s="16"/>
      <c r="AF24" s="16"/>
      <c r="AG24" s="16"/>
      <c r="AH24" s="16"/>
      <c r="AI24" s="19"/>
      <c r="AJ24" s="57">
        <f t="shared" si="0"/>
        <v>12</v>
      </c>
      <c r="AK24" s="62">
        <f t="shared" si="1"/>
        <v>218.32048307131004</v>
      </c>
    </row>
    <row r="25" spans="1:37" ht="15.75">
      <c r="A25" s="115">
        <v>22</v>
      </c>
      <c r="B25" s="116" t="s">
        <v>137</v>
      </c>
      <c r="C25" s="87">
        <v>2001</v>
      </c>
      <c r="D25" s="102">
        <v>1</v>
      </c>
      <c r="E25" s="11">
        <v>1</v>
      </c>
      <c r="F25" s="11"/>
      <c r="G25" s="11"/>
      <c r="H25" s="11">
        <v>1</v>
      </c>
      <c r="I25" s="11">
        <v>1</v>
      </c>
      <c r="J25" s="11"/>
      <c r="K25" s="11"/>
      <c r="L25" s="11">
        <v>1</v>
      </c>
      <c r="M25" s="11">
        <v>1</v>
      </c>
      <c r="N25" s="11"/>
      <c r="O25" s="11"/>
      <c r="P25" s="11">
        <v>1</v>
      </c>
      <c r="Q25" s="11"/>
      <c r="R25" s="11"/>
      <c r="S25" s="11"/>
      <c r="T25" s="11">
        <v>1</v>
      </c>
      <c r="U25" s="11">
        <v>1</v>
      </c>
      <c r="V25" s="11"/>
      <c r="W25" s="11"/>
      <c r="X25" s="11">
        <v>1</v>
      </c>
      <c r="Y25" s="11">
        <v>1</v>
      </c>
      <c r="Z25" s="11">
        <v>1</v>
      </c>
      <c r="AA25" s="103"/>
      <c r="AB25" s="18"/>
      <c r="AC25" s="16"/>
      <c r="AD25" s="16"/>
      <c r="AE25" s="16"/>
      <c r="AF25" s="16"/>
      <c r="AG25" s="16"/>
      <c r="AH25" s="16"/>
      <c r="AI25" s="19"/>
      <c r="AJ25" s="57">
        <f t="shared" si="0"/>
        <v>12</v>
      </c>
      <c r="AK25" s="62">
        <f t="shared" si="1"/>
        <v>213.6908534416804</v>
      </c>
    </row>
    <row r="26" spans="1:37" ht="15.75">
      <c r="A26" s="115">
        <v>23</v>
      </c>
      <c r="B26" s="121" t="s">
        <v>118</v>
      </c>
      <c r="C26" s="85">
        <v>2001</v>
      </c>
      <c r="D26" s="102">
        <v>1</v>
      </c>
      <c r="E26" s="11">
        <v>1</v>
      </c>
      <c r="F26" s="11"/>
      <c r="G26" s="11"/>
      <c r="H26" s="11">
        <v>1</v>
      </c>
      <c r="I26" s="11">
        <v>1</v>
      </c>
      <c r="J26" s="11"/>
      <c r="K26" s="11"/>
      <c r="L26" s="11">
        <v>1</v>
      </c>
      <c r="M26" s="11">
        <v>1</v>
      </c>
      <c r="N26" s="11"/>
      <c r="O26" s="11"/>
      <c r="P26" s="11">
        <v>1</v>
      </c>
      <c r="Q26" s="11"/>
      <c r="R26" s="11"/>
      <c r="S26" s="11"/>
      <c r="T26" s="11">
        <v>1</v>
      </c>
      <c r="U26" s="11">
        <v>1</v>
      </c>
      <c r="V26" s="11"/>
      <c r="W26" s="11"/>
      <c r="X26" s="11">
        <v>1</v>
      </c>
      <c r="Y26" s="11">
        <v>1</v>
      </c>
      <c r="Z26" s="11"/>
      <c r="AA26" s="103"/>
      <c r="AB26" s="18"/>
      <c r="AC26" s="16"/>
      <c r="AD26" s="16"/>
      <c r="AE26" s="16"/>
      <c r="AF26" s="16"/>
      <c r="AG26" s="16"/>
      <c r="AH26" s="16"/>
      <c r="AI26" s="19"/>
      <c r="AJ26" s="57">
        <f t="shared" si="0"/>
        <v>11</v>
      </c>
      <c r="AK26" s="62">
        <f t="shared" si="1"/>
        <v>176.65381640464335</v>
      </c>
    </row>
    <row r="27" spans="1:37" ht="15.75">
      <c r="A27" s="115">
        <v>23</v>
      </c>
      <c r="B27" s="117" t="s">
        <v>130</v>
      </c>
      <c r="C27" s="81">
        <v>2002</v>
      </c>
      <c r="D27" s="102">
        <v>1</v>
      </c>
      <c r="E27" s="11">
        <v>1</v>
      </c>
      <c r="F27" s="11"/>
      <c r="G27" s="11"/>
      <c r="H27" s="11">
        <v>1</v>
      </c>
      <c r="I27" s="11">
        <v>1</v>
      </c>
      <c r="J27" s="11"/>
      <c r="K27" s="11"/>
      <c r="L27" s="11">
        <v>1</v>
      </c>
      <c r="M27" s="11">
        <v>1</v>
      </c>
      <c r="N27" s="11"/>
      <c r="O27" s="11"/>
      <c r="P27" s="11">
        <v>1</v>
      </c>
      <c r="Q27" s="11"/>
      <c r="R27" s="11"/>
      <c r="S27" s="11"/>
      <c r="T27" s="11">
        <v>1</v>
      </c>
      <c r="U27" s="11">
        <v>1</v>
      </c>
      <c r="V27" s="11"/>
      <c r="W27" s="11"/>
      <c r="X27" s="11">
        <v>1</v>
      </c>
      <c r="Y27" s="11">
        <v>1</v>
      </c>
      <c r="Z27" s="11"/>
      <c r="AA27" s="103"/>
      <c r="AB27" s="18"/>
      <c r="AC27" s="16"/>
      <c r="AD27" s="16"/>
      <c r="AE27" s="16"/>
      <c r="AF27" s="16"/>
      <c r="AG27" s="16"/>
      <c r="AH27" s="16"/>
      <c r="AI27" s="19"/>
      <c r="AJ27" s="57">
        <f t="shared" si="0"/>
        <v>11</v>
      </c>
      <c r="AK27" s="62">
        <f t="shared" si="1"/>
        <v>176.65381640464335</v>
      </c>
    </row>
    <row r="28" spans="1:37" ht="15.75">
      <c r="A28" s="115">
        <v>25</v>
      </c>
      <c r="B28" s="121" t="s">
        <v>90</v>
      </c>
      <c r="C28" s="87">
        <v>2001</v>
      </c>
      <c r="D28" s="102">
        <v>1</v>
      </c>
      <c r="E28" s="11">
        <v>1</v>
      </c>
      <c r="F28" s="11"/>
      <c r="G28" s="11"/>
      <c r="H28" s="11">
        <v>1</v>
      </c>
      <c r="I28" s="11"/>
      <c r="J28" s="11"/>
      <c r="K28" s="11"/>
      <c r="L28" s="11">
        <v>1</v>
      </c>
      <c r="M28" s="11">
        <v>1</v>
      </c>
      <c r="N28" s="11"/>
      <c r="O28" s="11"/>
      <c r="P28" s="11">
        <v>1</v>
      </c>
      <c r="Q28" s="11"/>
      <c r="R28" s="11"/>
      <c r="S28" s="11"/>
      <c r="T28" s="11">
        <v>1</v>
      </c>
      <c r="U28" s="11">
        <v>1</v>
      </c>
      <c r="V28" s="11"/>
      <c r="W28" s="11"/>
      <c r="X28" s="11">
        <v>1</v>
      </c>
      <c r="Y28" s="11">
        <v>1</v>
      </c>
      <c r="Z28" s="11"/>
      <c r="AA28" s="103"/>
      <c r="AB28" s="18"/>
      <c r="AC28" s="16"/>
      <c r="AD28" s="16"/>
      <c r="AE28" s="16"/>
      <c r="AF28" s="16"/>
      <c r="AG28" s="16"/>
      <c r="AH28" s="16"/>
      <c r="AI28" s="19"/>
      <c r="AJ28" s="57">
        <f t="shared" si="0"/>
        <v>10</v>
      </c>
      <c r="AK28" s="62">
        <f t="shared" si="1"/>
        <v>156.24565313933724</v>
      </c>
    </row>
    <row r="29" spans="1:37" ht="15.75">
      <c r="A29" s="115">
        <v>26</v>
      </c>
      <c r="B29" s="123" t="s">
        <v>100</v>
      </c>
      <c r="C29" s="87">
        <v>2001</v>
      </c>
      <c r="D29" s="102">
        <v>1</v>
      </c>
      <c r="E29" s="11">
        <v>1</v>
      </c>
      <c r="F29" s="11"/>
      <c r="G29" s="11"/>
      <c r="H29" s="11">
        <v>1</v>
      </c>
      <c r="I29" s="11">
        <v>1</v>
      </c>
      <c r="J29" s="11"/>
      <c r="K29" s="11"/>
      <c r="L29" s="11">
        <v>1</v>
      </c>
      <c r="M29" s="11"/>
      <c r="N29" s="11"/>
      <c r="O29" s="11"/>
      <c r="P29" s="11">
        <v>1</v>
      </c>
      <c r="Q29" s="11"/>
      <c r="R29" s="11"/>
      <c r="S29" s="11"/>
      <c r="T29" s="11">
        <v>1</v>
      </c>
      <c r="U29" s="11">
        <v>1</v>
      </c>
      <c r="V29" s="11"/>
      <c r="W29" s="11"/>
      <c r="X29" s="11">
        <v>1</v>
      </c>
      <c r="Y29" s="11">
        <v>1</v>
      </c>
      <c r="Z29" s="11"/>
      <c r="AA29" s="103"/>
      <c r="AB29" s="18"/>
      <c r="AC29" s="16"/>
      <c r="AD29" s="16"/>
      <c r="AE29" s="16"/>
      <c r="AF29" s="16"/>
      <c r="AG29" s="16"/>
      <c r="AH29" s="16"/>
      <c r="AI29" s="19"/>
      <c r="AJ29" s="57">
        <f t="shared" si="0"/>
        <v>10</v>
      </c>
      <c r="AK29" s="62">
        <f t="shared" si="1"/>
        <v>153.92654367737063</v>
      </c>
    </row>
    <row r="30" spans="1:37" ht="15.75">
      <c r="A30" s="115">
        <v>26</v>
      </c>
      <c r="B30" s="118" t="s">
        <v>197</v>
      </c>
      <c r="C30" s="82">
        <v>2001</v>
      </c>
      <c r="D30" s="102">
        <v>1</v>
      </c>
      <c r="E30" s="11">
        <v>1</v>
      </c>
      <c r="F30" s="11"/>
      <c r="G30" s="11"/>
      <c r="H30" s="11">
        <v>1</v>
      </c>
      <c r="I30" s="11">
        <v>1</v>
      </c>
      <c r="J30" s="11"/>
      <c r="K30" s="11"/>
      <c r="L30" s="11">
        <v>1</v>
      </c>
      <c r="M30" s="11"/>
      <c r="N30" s="11"/>
      <c r="O30" s="11"/>
      <c r="P30" s="11">
        <v>1</v>
      </c>
      <c r="Q30" s="11"/>
      <c r="R30" s="11"/>
      <c r="S30" s="11"/>
      <c r="T30" s="11">
        <v>1</v>
      </c>
      <c r="U30" s="11">
        <v>1</v>
      </c>
      <c r="V30" s="11"/>
      <c r="W30" s="11"/>
      <c r="X30" s="11">
        <v>1</v>
      </c>
      <c r="Y30" s="11">
        <v>1</v>
      </c>
      <c r="Z30" s="11"/>
      <c r="AA30" s="103"/>
      <c r="AB30" s="18"/>
      <c r="AC30" s="16"/>
      <c r="AD30" s="16"/>
      <c r="AE30" s="16"/>
      <c r="AF30" s="16"/>
      <c r="AG30" s="16"/>
      <c r="AH30" s="16"/>
      <c r="AI30" s="19"/>
      <c r="AJ30" s="57">
        <f t="shared" si="0"/>
        <v>10</v>
      </c>
      <c r="AK30" s="62">
        <f t="shared" si="1"/>
        <v>153.92654367737063</v>
      </c>
    </row>
    <row r="31" spans="1:37" ht="15.75">
      <c r="A31" s="115">
        <v>26</v>
      </c>
      <c r="B31" s="118" t="s">
        <v>91</v>
      </c>
      <c r="C31" s="82">
        <v>2002</v>
      </c>
      <c r="D31" s="102">
        <v>1</v>
      </c>
      <c r="E31" s="11">
        <v>1</v>
      </c>
      <c r="F31" s="11"/>
      <c r="G31" s="11"/>
      <c r="H31" s="11">
        <v>1</v>
      </c>
      <c r="I31" s="11">
        <v>1</v>
      </c>
      <c r="J31" s="11"/>
      <c r="K31" s="11"/>
      <c r="L31" s="11">
        <v>1</v>
      </c>
      <c r="M31" s="11"/>
      <c r="N31" s="11"/>
      <c r="O31" s="11"/>
      <c r="P31" s="11">
        <v>1</v>
      </c>
      <c r="Q31" s="11"/>
      <c r="R31" s="11"/>
      <c r="S31" s="11"/>
      <c r="T31" s="11">
        <v>1</v>
      </c>
      <c r="U31" s="11">
        <v>1</v>
      </c>
      <c r="V31" s="11"/>
      <c r="W31" s="11"/>
      <c r="X31" s="11">
        <v>1</v>
      </c>
      <c r="Y31" s="11">
        <v>1</v>
      </c>
      <c r="Z31" s="11"/>
      <c r="AA31" s="103"/>
      <c r="AB31" s="18"/>
      <c r="AC31" s="16"/>
      <c r="AD31" s="16"/>
      <c r="AE31" s="16"/>
      <c r="AF31" s="16"/>
      <c r="AG31" s="16"/>
      <c r="AH31" s="16"/>
      <c r="AI31" s="19"/>
      <c r="AJ31" s="57">
        <f t="shared" si="0"/>
        <v>10</v>
      </c>
      <c r="AK31" s="62">
        <f t="shared" si="1"/>
        <v>153.92654367737063</v>
      </c>
    </row>
    <row r="32" spans="1:37" ht="15.75">
      <c r="A32" s="115">
        <v>26</v>
      </c>
      <c r="B32" s="117" t="s">
        <v>108</v>
      </c>
      <c r="C32" s="81">
        <v>2002</v>
      </c>
      <c r="D32" s="102">
        <v>1</v>
      </c>
      <c r="E32" s="11">
        <v>1</v>
      </c>
      <c r="F32" s="11"/>
      <c r="G32" s="11"/>
      <c r="H32" s="11">
        <v>1</v>
      </c>
      <c r="I32" s="11">
        <v>1</v>
      </c>
      <c r="J32" s="11"/>
      <c r="K32" s="11"/>
      <c r="L32" s="11">
        <v>1</v>
      </c>
      <c r="M32" s="11"/>
      <c r="N32" s="11"/>
      <c r="O32" s="11"/>
      <c r="P32" s="11">
        <v>1</v>
      </c>
      <c r="Q32" s="11"/>
      <c r="R32" s="11"/>
      <c r="S32" s="11"/>
      <c r="T32" s="11">
        <v>1</v>
      </c>
      <c r="U32" s="11">
        <v>1</v>
      </c>
      <c r="V32" s="11"/>
      <c r="W32" s="11"/>
      <c r="X32" s="11">
        <v>1</v>
      </c>
      <c r="Y32" s="11">
        <v>1</v>
      </c>
      <c r="Z32" s="11"/>
      <c r="AA32" s="103"/>
      <c r="AB32" s="18"/>
      <c r="AC32" s="16"/>
      <c r="AD32" s="16"/>
      <c r="AE32" s="16"/>
      <c r="AF32" s="16"/>
      <c r="AG32" s="16"/>
      <c r="AH32" s="16"/>
      <c r="AI32" s="19"/>
      <c r="AJ32" s="57">
        <f t="shared" si="0"/>
        <v>10</v>
      </c>
      <c r="AK32" s="62">
        <f t="shared" si="1"/>
        <v>153.92654367737063</v>
      </c>
    </row>
    <row r="33" spans="1:37" ht="15.75">
      <c r="A33" s="115">
        <v>30</v>
      </c>
      <c r="B33" s="117" t="s">
        <v>109</v>
      </c>
      <c r="C33" s="81">
        <v>2002</v>
      </c>
      <c r="D33" s="102">
        <v>1</v>
      </c>
      <c r="E33" s="11">
        <v>1</v>
      </c>
      <c r="F33" s="11"/>
      <c r="G33" s="11"/>
      <c r="H33" s="11">
        <v>1</v>
      </c>
      <c r="I33" s="11"/>
      <c r="J33" s="11"/>
      <c r="K33" s="11"/>
      <c r="L33" s="11">
        <v>1</v>
      </c>
      <c r="M33" s="11">
        <v>1</v>
      </c>
      <c r="N33" s="11"/>
      <c r="O33" s="11"/>
      <c r="P33" s="11">
        <v>1</v>
      </c>
      <c r="Q33" s="11"/>
      <c r="R33" s="11"/>
      <c r="S33" s="11"/>
      <c r="T33" s="11">
        <v>1</v>
      </c>
      <c r="U33" s="11"/>
      <c r="V33" s="11"/>
      <c r="W33" s="11"/>
      <c r="X33" s="11">
        <v>1</v>
      </c>
      <c r="Y33" s="11">
        <v>1</v>
      </c>
      <c r="Z33" s="11"/>
      <c r="AA33" s="103"/>
      <c r="AB33" s="18"/>
      <c r="AC33" s="16"/>
      <c r="AD33" s="16"/>
      <c r="AE33" s="16"/>
      <c r="AF33" s="16"/>
      <c r="AG33" s="16"/>
      <c r="AH33" s="16"/>
      <c r="AI33" s="19"/>
      <c r="AJ33" s="57">
        <f t="shared" si="0"/>
        <v>9</v>
      </c>
      <c r="AK33" s="62">
        <f t="shared" si="1"/>
        <v>136.63781000208235</v>
      </c>
    </row>
    <row r="34" spans="1:37" ht="15.75">
      <c r="A34" s="115">
        <v>31</v>
      </c>
      <c r="B34" s="119" t="s">
        <v>136</v>
      </c>
      <c r="C34" s="88">
        <v>2001</v>
      </c>
      <c r="D34" s="102">
        <v>1</v>
      </c>
      <c r="E34" s="11">
        <v>1</v>
      </c>
      <c r="F34" s="11"/>
      <c r="G34" s="11"/>
      <c r="H34" s="11">
        <v>1</v>
      </c>
      <c r="I34" s="11">
        <v>1</v>
      </c>
      <c r="J34" s="11"/>
      <c r="K34" s="11"/>
      <c r="L34" s="11">
        <v>1</v>
      </c>
      <c r="M34" s="11"/>
      <c r="N34" s="11"/>
      <c r="O34" s="11"/>
      <c r="P34" s="11">
        <v>1</v>
      </c>
      <c r="Q34" s="11"/>
      <c r="R34" s="11"/>
      <c r="S34" s="11"/>
      <c r="T34" s="11">
        <v>1</v>
      </c>
      <c r="U34" s="11"/>
      <c r="V34" s="11"/>
      <c r="W34" s="11"/>
      <c r="X34" s="11">
        <v>1</v>
      </c>
      <c r="Y34" s="11">
        <v>1</v>
      </c>
      <c r="Z34" s="11"/>
      <c r="AA34" s="103"/>
      <c r="AB34" s="18"/>
      <c r="AC34" s="16"/>
      <c r="AD34" s="16"/>
      <c r="AE34" s="16"/>
      <c r="AF34" s="16"/>
      <c r="AG34" s="16"/>
      <c r="AH34" s="16"/>
      <c r="AI34" s="19"/>
      <c r="AJ34" s="57">
        <f t="shared" si="0"/>
        <v>9</v>
      </c>
      <c r="AK34" s="62">
        <f t="shared" si="1"/>
        <v>134.31870054011574</v>
      </c>
    </row>
    <row r="35" spans="1:37" ht="15.75">
      <c r="A35" s="115">
        <v>32</v>
      </c>
      <c r="B35" s="116" t="s">
        <v>97</v>
      </c>
      <c r="C35" s="80">
        <v>2001</v>
      </c>
      <c r="D35" s="102">
        <v>1</v>
      </c>
      <c r="E35" s="11">
        <v>1</v>
      </c>
      <c r="F35" s="11"/>
      <c r="G35" s="11"/>
      <c r="H35" s="11">
        <v>1</v>
      </c>
      <c r="I35" s="11"/>
      <c r="J35" s="11"/>
      <c r="K35" s="11"/>
      <c r="L35" s="11">
        <v>1</v>
      </c>
      <c r="M35" s="11"/>
      <c r="N35" s="11"/>
      <c r="O35" s="11"/>
      <c r="P35" s="11">
        <v>1</v>
      </c>
      <c r="Q35" s="11"/>
      <c r="R35" s="11"/>
      <c r="S35" s="11"/>
      <c r="T35" s="11">
        <v>1</v>
      </c>
      <c r="U35" s="11">
        <v>1</v>
      </c>
      <c r="V35" s="11"/>
      <c r="W35" s="11"/>
      <c r="X35" s="11">
        <v>1</v>
      </c>
      <c r="Y35" s="11">
        <v>1</v>
      </c>
      <c r="Z35" s="11"/>
      <c r="AA35" s="103"/>
      <c r="AB35" s="18"/>
      <c r="AC35" s="16"/>
      <c r="AD35" s="16"/>
      <c r="AE35" s="16"/>
      <c r="AF35" s="16"/>
      <c r="AG35" s="16"/>
      <c r="AH35" s="16"/>
      <c r="AI35" s="19"/>
      <c r="AJ35" s="57">
        <f t="shared" si="0"/>
        <v>9</v>
      </c>
      <c r="AK35" s="62">
        <f t="shared" si="1"/>
        <v>133.51838041206452</v>
      </c>
    </row>
    <row r="36" spans="1:37" ht="15.75">
      <c r="A36" s="115">
        <v>32</v>
      </c>
      <c r="B36" s="117" t="s">
        <v>117</v>
      </c>
      <c r="C36" s="81">
        <v>2001</v>
      </c>
      <c r="D36" s="102">
        <v>1</v>
      </c>
      <c r="E36" s="11">
        <v>1</v>
      </c>
      <c r="F36" s="11"/>
      <c r="G36" s="11"/>
      <c r="H36" s="11">
        <v>1</v>
      </c>
      <c r="I36" s="11"/>
      <c r="J36" s="11"/>
      <c r="K36" s="11"/>
      <c r="L36" s="11">
        <v>1</v>
      </c>
      <c r="M36" s="11"/>
      <c r="N36" s="11"/>
      <c r="O36" s="11"/>
      <c r="P36" s="11">
        <v>1</v>
      </c>
      <c r="Q36" s="11"/>
      <c r="R36" s="11"/>
      <c r="S36" s="11"/>
      <c r="T36" s="11">
        <v>1</v>
      </c>
      <c r="U36" s="11">
        <v>1</v>
      </c>
      <c r="V36" s="11"/>
      <c r="W36" s="11"/>
      <c r="X36" s="11">
        <v>1</v>
      </c>
      <c r="Y36" s="11">
        <v>1</v>
      </c>
      <c r="Z36" s="11"/>
      <c r="AA36" s="103"/>
      <c r="AB36" s="18"/>
      <c r="AC36" s="16"/>
      <c r="AD36" s="16"/>
      <c r="AE36" s="16"/>
      <c r="AF36" s="16"/>
      <c r="AG36" s="16"/>
      <c r="AH36" s="16"/>
      <c r="AI36" s="19"/>
      <c r="AJ36" s="57">
        <f aca="true" t="shared" si="2" ref="AJ36:AJ67">SUM(D36:AI36)</f>
        <v>9</v>
      </c>
      <c r="AK36" s="62">
        <f aca="true" t="shared" si="3" ref="AK36:AK67">SUMPRODUCT(D36:AI36,$D$89:$AI$89)</f>
        <v>133.51838041206452</v>
      </c>
    </row>
    <row r="37" spans="1:37" ht="15.75">
      <c r="A37" s="115">
        <v>32</v>
      </c>
      <c r="B37" s="116" t="s">
        <v>124</v>
      </c>
      <c r="C37" s="80">
        <v>2002</v>
      </c>
      <c r="D37" s="102">
        <v>1</v>
      </c>
      <c r="E37" s="11">
        <v>1</v>
      </c>
      <c r="F37" s="11"/>
      <c r="G37" s="11"/>
      <c r="H37" s="11">
        <v>1</v>
      </c>
      <c r="I37" s="11"/>
      <c r="J37" s="11"/>
      <c r="K37" s="11"/>
      <c r="L37" s="11">
        <v>1</v>
      </c>
      <c r="M37" s="11"/>
      <c r="N37" s="11"/>
      <c r="O37" s="11"/>
      <c r="P37" s="11">
        <v>1</v>
      </c>
      <c r="Q37" s="11"/>
      <c r="R37" s="11"/>
      <c r="S37" s="11"/>
      <c r="T37" s="11">
        <v>1</v>
      </c>
      <c r="U37" s="11">
        <v>1</v>
      </c>
      <c r="V37" s="11"/>
      <c r="W37" s="11"/>
      <c r="X37" s="11">
        <v>1</v>
      </c>
      <c r="Y37" s="11">
        <v>1</v>
      </c>
      <c r="Z37" s="11"/>
      <c r="AA37" s="103"/>
      <c r="AB37" s="18"/>
      <c r="AC37" s="16"/>
      <c r="AD37" s="16"/>
      <c r="AE37" s="16"/>
      <c r="AF37" s="16"/>
      <c r="AG37" s="16"/>
      <c r="AH37" s="16"/>
      <c r="AI37" s="19"/>
      <c r="AJ37" s="57">
        <f t="shared" si="2"/>
        <v>9</v>
      </c>
      <c r="AK37" s="62">
        <f t="shared" si="3"/>
        <v>133.51838041206452</v>
      </c>
    </row>
    <row r="38" spans="1:37" ht="15.75">
      <c r="A38" s="115">
        <v>35</v>
      </c>
      <c r="B38" s="116" t="s">
        <v>116</v>
      </c>
      <c r="C38" s="80">
        <v>2001</v>
      </c>
      <c r="D38" s="102">
        <v>1</v>
      </c>
      <c r="E38" s="11">
        <v>1</v>
      </c>
      <c r="F38" s="11"/>
      <c r="G38" s="11"/>
      <c r="H38" s="11">
        <v>1</v>
      </c>
      <c r="I38" s="11"/>
      <c r="J38" s="11"/>
      <c r="K38" s="11"/>
      <c r="L38" s="11">
        <v>1</v>
      </c>
      <c r="M38" s="11"/>
      <c r="N38" s="11"/>
      <c r="O38" s="11"/>
      <c r="P38" s="11">
        <v>1</v>
      </c>
      <c r="Q38" s="11"/>
      <c r="R38" s="11"/>
      <c r="S38" s="11"/>
      <c r="T38" s="11">
        <v>1</v>
      </c>
      <c r="U38" s="11"/>
      <c r="V38" s="11"/>
      <c r="W38" s="11"/>
      <c r="X38" s="11">
        <v>1</v>
      </c>
      <c r="Y38" s="11">
        <v>1</v>
      </c>
      <c r="Z38" s="11"/>
      <c r="AA38" s="103"/>
      <c r="AB38" s="18"/>
      <c r="AC38" s="16"/>
      <c r="AD38" s="16"/>
      <c r="AE38" s="16"/>
      <c r="AF38" s="16"/>
      <c r="AG38" s="16"/>
      <c r="AH38" s="16"/>
      <c r="AI38" s="19"/>
      <c r="AJ38" s="57">
        <f t="shared" si="2"/>
        <v>8</v>
      </c>
      <c r="AK38" s="62">
        <f t="shared" si="3"/>
        <v>113.91053727480963</v>
      </c>
    </row>
    <row r="39" spans="1:37" ht="15.75">
      <c r="A39" s="115">
        <v>35</v>
      </c>
      <c r="B39" s="117" t="s">
        <v>123</v>
      </c>
      <c r="C39" s="81">
        <v>2001</v>
      </c>
      <c r="D39" s="102">
        <v>1</v>
      </c>
      <c r="E39" s="11">
        <v>1</v>
      </c>
      <c r="F39" s="11"/>
      <c r="G39" s="11"/>
      <c r="H39" s="11">
        <v>1</v>
      </c>
      <c r="I39" s="11"/>
      <c r="J39" s="11"/>
      <c r="K39" s="11"/>
      <c r="L39" s="11">
        <v>1</v>
      </c>
      <c r="M39" s="11"/>
      <c r="N39" s="11"/>
      <c r="O39" s="11"/>
      <c r="P39" s="11">
        <v>1</v>
      </c>
      <c r="Q39" s="11"/>
      <c r="R39" s="11"/>
      <c r="S39" s="11"/>
      <c r="T39" s="11">
        <v>1</v>
      </c>
      <c r="U39" s="11"/>
      <c r="V39" s="11"/>
      <c r="W39" s="11"/>
      <c r="X39" s="11">
        <v>1</v>
      </c>
      <c r="Y39" s="11">
        <v>1</v>
      </c>
      <c r="Z39" s="11"/>
      <c r="AA39" s="103"/>
      <c r="AB39" s="18"/>
      <c r="AC39" s="16"/>
      <c r="AD39" s="16"/>
      <c r="AE39" s="16"/>
      <c r="AF39" s="16"/>
      <c r="AG39" s="16"/>
      <c r="AH39" s="16"/>
      <c r="AI39" s="19"/>
      <c r="AJ39" s="57">
        <f t="shared" si="2"/>
        <v>8</v>
      </c>
      <c r="AK39" s="62">
        <f t="shared" si="3"/>
        <v>113.91053727480963</v>
      </c>
    </row>
    <row r="40" spans="1:37" ht="15.75">
      <c r="A40" s="115">
        <v>35</v>
      </c>
      <c r="B40" s="119" t="s">
        <v>98</v>
      </c>
      <c r="C40" s="86">
        <v>2002</v>
      </c>
      <c r="D40" s="102">
        <v>1</v>
      </c>
      <c r="E40" s="11">
        <v>1</v>
      </c>
      <c r="F40" s="11"/>
      <c r="G40" s="11"/>
      <c r="H40" s="11">
        <v>1</v>
      </c>
      <c r="I40" s="11"/>
      <c r="J40" s="11"/>
      <c r="K40" s="11"/>
      <c r="L40" s="11">
        <v>1</v>
      </c>
      <c r="M40" s="11"/>
      <c r="N40" s="11"/>
      <c r="O40" s="11"/>
      <c r="P40" s="11">
        <v>1</v>
      </c>
      <c r="Q40" s="11"/>
      <c r="R40" s="11"/>
      <c r="S40" s="11"/>
      <c r="T40" s="11">
        <v>1</v>
      </c>
      <c r="U40" s="11"/>
      <c r="V40" s="11"/>
      <c r="W40" s="11"/>
      <c r="X40" s="11">
        <v>1</v>
      </c>
      <c r="Y40" s="11">
        <v>1</v>
      </c>
      <c r="Z40" s="11"/>
      <c r="AA40" s="103"/>
      <c r="AB40" s="18"/>
      <c r="AC40" s="16"/>
      <c r="AD40" s="16"/>
      <c r="AE40" s="16"/>
      <c r="AF40" s="16"/>
      <c r="AG40" s="16"/>
      <c r="AH40" s="16"/>
      <c r="AI40" s="19"/>
      <c r="AJ40" s="57">
        <f t="shared" si="2"/>
        <v>8</v>
      </c>
      <c r="AK40" s="62">
        <f t="shared" si="3"/>
        <v>113.91053727480963</v>
      </c>
    </row>
    <row r="41" spans="1:37" ht="15.75">
      <c r="A41" s="115">
        <v>38</v>
      </c>
      <c r="B41" s="118" t="s">
        <v>103</v>
      </c>
      <c r="C41" s="82">
        <v>2002</v>
      </c>
      <c r="D41" s="102">
        <v>1</v>
      </c>
      <c r="E41" s="11"/>
      <c r="F41" s="11"/>
      <c r="G41" s="11"/>
      <c r="H41" s="11">
        <v>1</v>
      </c>
      <c r="I41" s="11"/>
      <c r="J41" s="11"/>
      <c r="K41" s="11"/>
      <c r="L41" s="11">
        <v>1</v>
      </c>
      <c r="M41" s="11"/>
      <c r="N41" s="11"/>
      <c r="O41" s="11"/>
      <c r="P41" s="11">
        <v>1</v>
      </c>
      <c r="Q41" s="11"/>
      <c r="R41" s="11"/>
      <c r="S41" s="11"/>
      <c r="T41" s="11">
        <v>1</v>
      </c>
      <c r="U41" s="11"/>
      <c r="V41" s="11"/>
      <c r="W41" s="11"/>
      <c r="X41" s="11">
        <v>1</v>
      </c>
      <c r="Y41" s="11"/>
      <c r="Z41" s="11"/>
      <c r="AA41" s="103"/>
      <c r="AB41" s="18"/>
      <c r="AC41" s="16"/>
      <c r="AD41" s="16"/>
      <c r="AE41" s="16"/>
      <c r="AF41" s="16"/>
      <c r="AG41" s="16"/>
      <c r="AH41" s="16"/>
      <c r="AI41" s="19"/>
      <c r="AJ41" s="57">
        <f t="shared" si="2"/>
        <v>6</v>
      </c>
      <c r="AK41" s="62">
        <f t="shared" si="3"/>
        <v>84.0531397703533</v>
      </c>
    </row>
    <row r="42" spans="1:37" ht="15.75">
      <c r="A42" s="115">
        <v>39</v>
      </c>
      <c r="B42" s="117" t="s">
        <v>93</v>
      </c>
      <c r="C42" s="81">
        <v>2002</v>
      </c>
      <c r="D42" s="102">
        <v>1</v>
      </c>
      <c r="E42" s="11">
        <v>1</v>
      </c>
      <c r="F42" s="11"/>
      <c r="G42" s="11"/>
      <c r="H42" s="11">
        <v>1</v>
      </c>
      <c r="I42" s="11"/>
      <c r="J42" s="11"/>
      <c r="K42" s="11"/>
      <c r="L42" s="11">
        <v>1</v>
      </c>
      <c r="M42" s="11"/>
      <c r="N42" s="11"/>
      <c r="O42" s="11"/>
      <c r="P42" s="11"/>
      <c r="Q42" s="11"/>
      <c r="R42" s="11"/>
      <c r="S42" s="11"/>
      <c r="T42" s="11">
        <v>1</v>
      </c>
      <c r="U42" s="11"/>
      <c r="V42" s="11"/>
      <c r="W42" s="11"/>
      <c r="X42" s="11">
        <v>1</v>
      </c>
      <c r="Y42" s="11"/>
      <c r="Z42" s="11"/>
      <c r="AA42" s="103"/>
      <c r="AB42" s="18"/>
      <c r="AC42" s="16"/>
      <c r="AD42" s="16"/>
      <c r="AE42" s="16"/>
      <c r="AF42" s="16"/>
      <c r="AG42" s="16"/>
      <c r="AH42" s="16"/>
      <c r="AI42" s="19"/>
      <c r="AJ42" s="57">
        <f t="shared" si="2"/>
        <v>6</v>
      </c>
      <c r="AK42" s="62">
        <f t="shared" si="3"/>
        <v>82.62998986522996</v>
      </c>
    </row>
    <row r="43" spans="1:37" ht="15.75">
      <c r="A43" s="115">
        <v>40</v>
      </c>
      <c r="B43" s="124" t="s">
        <v>112</v>
      </c>
      <c r="C43" s="80">
        <v>2002</v>
      </c>
      <c r="D43" s="102">
        <v>1</v>
      </c>
      <c r="E43" s="11"/>
      <c r="F43" s="11"/>
      <c r="G43" s="11"/>
      <c r="H43" s="11">
        <v>1</v>
      </c>
      <c r="I43" s="11"/>
      <c r="J43" s="11"/>
      <c r="K43" s="11"/>
      <c r="L43" s="11"/>
      <c r="M43" s="11"/>
      <c r="N43" s="11"/>
      <c r="O43" s="11"/>
      <c r="P43" s="11">
        <v>1</v>
      </c>
      <c r="Q43" s="11"/>
      <c r="R43" s="11"/>
      <c r="S43" s="11"/>
      <c r="T43" s="11">
        <v>1</v>
      </c>
      <c r="U43" s="11"/>
      <c r="V43" s="11"/>
      <c r="W43" s="11"/>
      <c r="X43" s="11">
        <v>1</v>
      </c>
      <c r="Y43" s="11"/>
      <c r="Z43" s="11"/>
      <c r="AA43" s="103"/>
      <c r="AB43" s="18"/>
      <c r="AC43" s="16"/>
      <c r="AD43" s="16"/>
      <c r="AE43" s="16"/>
      <c r="AF43" s="16"/>
      <c r="AG43" s="16"/>
      <c r="AH43" s="16"/>
      <c r="AI43" s="19"/>
      <c r="AJ43" s="57">
        <f t="shared" si="2"/>
        <v>5</v>
      </c>
      <c r="AK43" s="62">
        <f t="shared" si="3"/>
        <v>69.56038614716489</v>
      </c>
    </row>
    <row r="44" spans="1:37" ht="15.75">
      <c r="A44" s="115">
        <v>41</v>
      </c>
      <c r="B44" s="121" t="s">
        <v>104</v>
      </c>
      <c r="C44" s="85">
        <v>2001</v>
      </c>
      <c r="D44" s="102">
        <v>1</v>
      </c>
      <c r="E44" s="11">
        <v>1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>
        <v>1</v>
      </c>
      <c r="U44" s="11"/>
      <c r="V44" s="11"/>
      <c r="W44" s="11"/>
      <c r="X44" s="11">
        <v>1</v>
      </c>
      <c r="Y44" s="11">
        <v>1</v>
      </c>
      <c r="Z44" s="11"/>
      <c r="AA44" s="103"/>
      <c r="AB44" s="18"/>
      <c r="AC44" s="16"/>
      <c r="AD44" s="16"/>
      <c r="AE44" s="16"/>
      <c r="AF44" s="16"/>
      <c r="AG44" s="16"/>
      <c r="AH44" s="16"/>
      <c r="AI44" s="19"/>
      <c r="AJ44" s="57">
        <f t="shared" si="2"/>
        <v>5</v>
      </c>
      <c r="AK44" s="62">
        <f t="shared" si="3"/>
        <v>69.20424435130317</v>
      </c>
    </row>
    <row r="45" spans="1:37" ht="15.75">
      <c r="A45" s="115">
        <v>42</v>
      </c>
      <c r="B45" s="117" t="s">
        <v>105</v>
      </c>
      <c r="C45" s="81">
        <v>2002</v>
      </c>
      <c r="D45" s="102">
        <v>1</v>
      </c>
      <c r="E45" s="11"/>
      <c r="F45" s="11"/>
      <c r="G45" s="11"/>
      <c r="H45" s="11">
        <v>1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>
        <v>1</v>
      </c>
      <c r="U45" s="11"/>
      <c r="V45" s="11"/>
      <c r="W45" s="11"/>
      <c r="X45" s="11">
        <v>1</v>
      </c>
      <c r="Y45" s="11">
        <v>1</v>
      </c>
      <c r="Z45" s="11"/>
      <c r="AA45" s="103"/>
      <c r="AB45" s="18"/>
      <c r="AC45" s="16"/>
      <c r="AD45" s="16"/>
      <c r="AE45" s="16"/>
      <c r="AF45" s="16"/>
      <c r="AG45" s="16"/>
      <c r="AH45" s="16"/>
      <c r="AI45" s="19"/>
      <c r="AJ45" s="57">
        <f t="shared" si="2"/>
        <v>5</v>
      </c>
      <c r="AK45" s="62">
        <f t="shared" si="3"/>
        <v>68.58286904061552</v>
      </c>
    </row>
    <row r="46" spans="1:37" ht="15.75">
      <c r="A46" s="115">
        <v>43</v>
      </c>
      <c r="B46" s="124" t="s">
        <v>119</v>
      </c>
      <c r="C46" s="80">
        <v>2002</v>
      </c>
      <c r="D46" s="102">
        <v>1</v>
      </c>
      <c r="E46" s="11">
        <v>1</v>
      </c>
      <c r="F46" s="11"/>
      <c r="G46" s="11"/>
      <c r="H46" s="11"/>
      <c r="I46" s="11"/>
      <c r="J46" s="11"/>
      <c r="K46" s="11"/>
      <c r="L46" s="11">
        <v>1</v>
      </c>
      <c r="M46" s="11"/>
      <c r="N46" s="11"/>
      <c r="O46" s="11"/>
      <c r="P46" s="11"/>
      <c r="Q46" s="11"/>
      <c r="R46" s="11"/>
      <c r="S46" s="11"/>
      <c r="T46" s="11">
        <v>1</v>
      </c>
      <c r="U46" s="11"/>
      <c r="V46" s="11"/>
      <c r="W46" s="11"/>
      <c r="X46" s="11">
        <v>1</v>
      </c>
      <c r="Y46" s="11"/>
      <c r="Z46" s="11"/>
      <c r="AA46" s="103"/>
      <c r="AB46" s="18"/>
      <c r="AC46" s="16"/>
      <c r="AD46" s="16"/>
      <c r="AE46" s="16"/>
      <c r="AF46" s="16"/>
      <c r="AG46" s="16"/>
      <c r="AH46" s="16"/>
      <c r="AI46" s="19"/>
      <c r="AJ46" s="57">
        <f t="shared" si="2"/>
        <v>5</v>
      </c>
      <c r="AK46" s="62">
        <f t="shared" si="3"/>
        <v>68.54548282297642</v>
      </c>
    </row>
    <row r="47" spans="1:37" ht="15.75">
      <c r="A47" s="115">
        <v>44</v>
      </c>
      <c r="B47" s="117" t="s">
        <v>95</v>
      </c>
      <c r="C47" s="81">
        <v>2002</v>
      </c>
      <c r="D47" s="102">
        <v>1</v>
      </c>
      <c r="E47" s="11">
        <v>1</v>
      </c>
      <c r="F47" s="11"/>
      <c r="G47" s="11"/>
      <c r="H47" s="11"/>
      <c r="I47" s="11">
        <v>1</v>
      </c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>
        <v>1</v>
      </c>
      <c r="U47" s="11"/>
      <c r="V47" s="11"/>
      <c r="W47" s="11"/>
      <c r="X47" s="11"/>
      <c r="Y47" s="11"/>
      <c r="Z47" s="11"/>
      <c r="AA47" s="103"/>
      <c r="AB47" s="18"/>
      <c r="AC47" s="16"/>
      <c r="AD47" s="16"/>
      <c r="AE47" s="16"/>
      <c r="AF47" s="16"/>
      <c r="AG47" s="16"/>
      <c r="AH47" s="16"/>
      <c r="AI47" s="19"/>
      <c r="AJ47" s="57">
        <f t="shared" si="2"/>
        <v>4</v>
      </c>
      <c r="AK47" s="62">
        <f t="shared" si="3"/>
        <v>60.94737895158063</v>
      </c>
    </row>
    <row r="48" spans="1:37" ht="15.75">
      <c r="A48" s="115">
        <v>45</v>
      </c>
      <c r="B48" s="125" t="s">
        <v>94</v>
      </c>
      <c r="C48" s="85">
        <v>2002</v>
      </c>
      <c r="D48" s="102">
        <v>1</v>
      </c>
      <c r="E48" s="11"/>
      <c r="F48" s="11"/>
      <c r="G48" s="11"/>
      <c r="H48" s="11">
        <v>1</v>
      </c>
      <c r="I48" s="11"/>
      <c r="J48" s="11"/>
      <c r="K48" s="11"/>
      <c r="L48" s="11">
        <v>1</v>
      </c>
      <c r="M48" s="11"/>
      <c r="N48" s="11"/>
      <c r="O48" s="11"/>
      <c r="P48" s="11"/>
      <c r="Q48" s="11"/>
      <c r="R48" s="11"/>
      <c r="S48" s="11"/>
      <c r="T48" s="11">
        <v>1</v>
      </c>
      <c r="U48" s="11"/>
      <c r="V48" s="11"/>
      <c r="W48" s="11"/>
      <c r="X48" s="11"/>
      <c r="Y48" s="11"/>
      <c r="Z48" s="11"/>
      <c r="AA48" s="103"/>
      <c r="AB48" s="18"/>
      <c r="AC48" s="16"/>
      <c r="AD48" s="16"/>
      <c r="AE48" s="16"/>
      <c r="AF48" s="16"/>
      <c r="AG48" s="16"/>
      <c r="AH48" s="16"/>
      <c r="AI48" s="19"/>
      <c r="AJ48" s="57">
        <f t="shared" si="2"/>
        <v>4</v>
      </c>
      <c r="AK48" s="62">
        <f t="shared" si="3"/>
        <v>54.41059399877526</v>
      </c>
    </row>
    <row r="49" spans="1:37" ht="15.75">
      <c r="A49" s="115">
        <v>45</v>
      </c>
      <c r="B49" s="117" t="s">
        <v>129</v>
      </c>
      <c r="C49" s="81">
        <v>2002</v>
      </c>
      <c r="D49" s="102">
        <v>1</v>
      </c>
      <c r="E49" s="11"/>
      <c r="F49" s="11"/>
      <c r="G49" s="11"/>
      <c r="H49" s="11">
        <v>1</v>
      </c>
      <c r="I49" s="11"/>
      <c r="J49" s="11"/>
      <c r="K49" s="11"/>
      <c r="L49" s="11">
        <v>1</v>
      </c>
      <c r="M49" s="11"/>
      <c r="N49" s="11"/>
      <c r="O49" s="11"/>
      <c r="P49" s="11"/>
      <c r="Q49" s="11"/>
      <c r="R49" s="11"/>
      <c r="S49" s="11"/>
      <c r="T49" s="11">
        <v>1</v>
      </c>
      <c r="U49" s="11"/>
      <c r="V49" s="11"/>
      <c r="W49" s="11"/>
      <c r="X49" s="11"/>
      <c r="Y49" s="11"/>
      <c r="Z49" s="11"/>
      <c r="AA49" s="103"/>
      <c r="AB49" s="18"/>
      <c r="AC49" s="16"/>
      <c r="AD49" s="16"/>
      <c r="AE49" s="16"/>
      <c r="AF49" s="16"/>
      <c r="AG49" s="16"/>
      <c r="AH49" s="16"/>
      <c r="AI49" s="19"/>
      <c r="AJ49" s="57">
        <f t="shared" si="2"/>
        <v>4</v>
      </c>
      <c r="AK49" s="62">
        <f t="shared" si="3"/>
        <v>54.41059399877526</v>
      </c>
    </row>
    <row r="50" spans="1:37" ht="16.5" thickBot="1">
      <c r="A50" s="126">
        <v>47</v>
      </c>
      <c r="B50" s="127" t="s">
        <v>125</v>
      </c>
      <c r="C50" s="89">
        <v>2002</v>
      </c>
      <c r="D50" s="106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>
        <v>1</v>
      </c>
      <c r="U50" s="54"/>
      <c r="V50" s="54"/>
      <c r="W50" s="54"/>
      <c r="X50" s="54">
        <v>1</v>
      </c>
      <c r="Y50" s="54"/>
      <c r="Z50" s="54"/>
      <c r="AA50" s="107"/>
      <c r="AB50" s="18"/>
      <c r="AC50" s="16"/>
      <c r="AD50" s="16"/>
      <c r="AE50" s="16"/>
      <c r="AF50" s="16"/>
      <c r="AG50" s="16"/>
      <c r="AH50" s="16"/>
      <c r="AI50" s="19"/>
      <c r="AJ50" s="59">
        <f t="shared" si="2"/>
        <v>2</v>
      </c>
      <c r="AK50" s="64">
        <f t="shared" si="3"/>
        <v>26.013513513513516</v>
      </c>
    </row>
    <row r="51" spans="1:37" ht="15.75" hidden="1">
      <c r="A51" s="35">
        <v>6</v>
      </c>
      <c r="B51" s="36" t="s">
        <v>62</v>
      </c>
      <c r="C51" s="35">
        <v>2003</v>
      </c>
      <c r="D51" s="13">
        <v>1</v>
      </c>
      <c r="E51" s="14">
        <v>1</v>
      </c>
      <c r="F51" s="14">
        <v>1</v>
      </c>
      <c r="G51" s="14">
        <v>1</v>
      </c>
      <c r="H51" s="14">
        <v>1</v>
      </c>
      <c r="I51" s="14">
        <v>1</v>
      </c>
      <c r="J51" s="14">
        <v>1</v>
      </c>
      <c r="K51" s="14"/>
      <c r="L51" s="14">
        <v>1</v>
      </c>
      <c r="M51" s="14">
        <v>1</v>
      </c>
      <c r="N51" s="14">
        <v>1</v>
      </c>
      <c r="O51" s="14"/>
      <c r="P51" s="14">
        <v>1</v>
      </c>
      <c r="Q51" s="14">
        <v>1</v>
      </c>
      <c r="R51" s="14"/>
      <c r="S51" s="14">
        <v>1</v>
      </c>
      <c r="T51" s="14">
        <v>1</v>
      </c>
      <c r="U51" s="14">
        <v>1</v>
      </c>
      <c r="V51" s="14"/>
      <c r="W51" s="14">
        <v>1</v>
      </c>
      <c r="X51" s="14">
        <v>1</v>
      </c>
      <c r="Y51" s="14">
        <v>1</v>
      </c>
      <c r="Z51" s="14">
        <v>1</v>
      </c>
      <c r="AA51" s="14">
        <v>1</v>
      </c>
      <c r="AB51" s="16"/>
      <c r="AC51" s="16"/>
      <c r="AD51" s="16"/>
      <c r="AE51" s="16"/>
      <c r="AF51" s="16"/>
      <c r="AG51" s="16"/>
      <c r="AH51" s="16"/>
      <c r="AI51" s="19"/>
      <c r="AJ51" s="51">
        <f t="shared" si="2"/>
        <v>20</v>
      </c>
      <c r="AK51" s="37">
        <f t="shared" si="3"/>
        <v>863.6181320454295</v>
      </c>
    </row>
    <row r="52" spans="1:37" ht="15.75" hidden="1">
      <c r="A52" s="1">
        <v>12</v>
      </c>
      <c r="B52" s="30" t="s">
        <v>84</v>
      </c>
      <c r="C52" s="22">
        <v>2003</v>
      </c>
      <c r="D52" s="18">
        <v>1</v>
      </c>
      <c r="E52" s="16">
        <v>1</v>
      </c>
      <c r="F52" s="16"/>
      <c r="G52" s="16">
        <v>1</v>
      </c>
      <c r="H52" s="16">
        <v>1</v>
      </c>
      <c r="I52" s="16">
        <v>1</v>
      </c>
      <c r="J52" s="16">
        <v>1</v>
      </c>
      <c r="K52" s="16"/>
      <c r="L52" s="16">
        <v>1</v>
      </c>
      <c r="M52" s="16">
        <v>1</v>
      </c>
      <c r="N52" s="16">
        <v>1</v>
      </c>
      <c r="O52" s="16"/>
      <c r="P52" s="16">
        <v>1</v>
      </c>
      <c r="Q52" s="16">
        <v>1</v>
      </c>
      <c r="R52" s="16"/>
      <c r="S52" s="16"/>
      <c r="T52" s="16">
        <v>1</v>
      </c>
      <c r="U52" s="16">
        <v>1</v>
      </c>
      <c r="V52" s="16"/>
      <c r="W52" s="16">
        <v>1</v>
      </c>
      <c r="X52" s="16">
        <v>1</v>
      </c>
      <c r="Y52" s="16">
        <v>1</v>
      </c>
      <c r="Z52" s="16">
        <v>1</v>
      </c>
      <c r="AA52" s="16"/>
      <c r="AB52" s="16"/>
      <c r="AC52" s="16"/>
      <c r="AD52" s="16"/>
      <c r="AE52" s="16"/>
      <c r="AF52" s="16"/>
      <c r="AG52" s="16"/>
      <c r="AH52" s="16"/>
      <c r="AI52" s="19"/>
      <c r="AJ52" s="11">
        <f t="shared" si="2"/>
        <v>17</v>
      </c>
      <c r="AK52" s="20">
        <f t="shared" si="3"/>
        <v>491.59432252162003</v>
      </c>
    </row>
    <row r="53" spans="1:37" ht="15.75" hidden="1">
      <c r="A53" s="1">
        <v>18</v>
      </c>
      <c r="B53" s="2" t="s">
        <v>69</v>
      </c>
      <c r="C53" s="1">
        <v>2003</v>
      </c>
      <c r="D53" s="18">
        <v>1</v>
      </c>
      <c r="E53" s="16">
        <v>1</v>
      </c>
      <c r="F53" s="16"/>
      <c r="G53" s="16"/>
      <c r="H53" s="16">
        <v>1</v>
      </c>
      <c r="I53" s="16">
        <v>1</v>
      </c>
      <c r="J53" s="16">
        <v>1</v>
      </c>
      <c r="K53" s="16"/>
      <c r="L53" s="16">
        <v>1</v>
      </c>
      <c r="M53" s="16">
        <v>1</v>
      </c>
      <c r="N53" s="16">
        <v>1</v>
      </c>
      <c r="O53" s="16"/>
      <c r="P53" s="16">
        <v>1</v>
      </c>
      <c r="Q53" s="16">
        <v>1</v>
      </c>
      <c r="R53" s="16"/>
      <c r="S53" s="16"/>
      <c r="T53" s="16">
        <v>1</v>
      </c>
      <c r="U53" s="16">
        <v>1</v>
      </c>
      <c r="V53" s="16"/>
      <c r="W53" s="16"/>
      <c r="X53" s="16">
        <v>1</v>
      </c>
      <c r="Y53" s="16">
        <v>1</v>
      </c>
      <c r="Z53" s="16">
        <v>1</v>
      </c>
      <c r="AA53" s="16"/>
      <c r="AB53" s="16"/>
      <c r="AC53" s="16"/>
      <c r="AD53" s="16"/>
      <c r="AE53" s="16"/>
      <c r="AF53" s="16"/>
      <c r="AG53" s="16"/>
      <c r="AH53" s="16"/>
      <c r="AI53" s="19"/>
      <c r="AJ53" s="11">
        <f t="shared" si="2"/>
        <v>15</v>
      </c>
      <c r="AK53" s="20">
        <f t="shared" si="3"/>
        <v>355.84771618677837</v>
      </c>
    </row>
    <row r="54" spans="1:37" ht="15.75" hidden="1">
      <c r="A54" s="1">
        <v>21</v>
      </c>
      <c r="B54" s="2" t="s">
        <v>77</v>
      </c>
      <c r="C54" s="1">
        <v>2003</v>
      </c>
      <c r="D54" s="18">
        <v>1</v>
      </c>
      <c r="E54" s="16">
        <v>1</v>
      </c>
      <c r="F54" s="16"/>
      <c r="G54" s="16">
        <v>1</v>
      </c>
      <c r="H54" s="16">
        <v>1</v>
      </c>
      <c r="I54" s="16">
        <v>1</v>
      </c>
      <c r="J54" s="16"/>
      <c r="K54" s="16"/>
      <c r="L54" s="16">
        <v>1</v>
      </c>
      <c r="M54" s="16">
        <v>1</v>
      </c>
      <c r="N54" s="16">
        <v>1</v>
      </c>
      <c r="O54" s="16"/>
      <c r="P54" s="16">
        <v>1</v>
      </c>
      <c r="Q54" s="16"/>
      <c r="R54" s="16"/>
      <c r="S54" s="16"/>
      <c r="T54" s="16">
        <v>1</v>
      </c>
      <c r="U54" s="16">
        <v>1</v>
      </c>
      <c r="V54" s="16"/>
      <c r="W54" s="16"/>
      <c r="X54" s="16">
        <v>1</v>
      </c>
      <c r="Y54" s="16">
        <v>1</v>
      </c>
      <c r="Z54" s="16">
        <v>1</v>
      </c>
      <c r="AA54" s="16"/>
      <c r="AB54" s="16"/>
      <c r="AC54" s="16"/>
      <c r="AD54" s="16"/>
      <c r="AE54" s="16"/>
      <c r="AF54" s="16"/>
      <c r="AG54" s="16"/>
      <c r="AH54" s="16"/>
      <c r="AI54" s="19"/>
      <c r="AJ54" s="11">
        <f t="shared" si="2"/>
        <v>14</v>
      </c>
      <c r="AK54" s="20">
        <f t="shared" si="3"/>
        <v>331.33791226520975</v>
      </c>
    </row>
    <row r="55" spans="1:37" ht="15.75" hidden="1">
      <c r="A55" s="1">
        <v>24</v>
      </c>
      <c r="B55" s="21" t="s">
        <v>86</v>
      </c>
      <c r="C55" s="22">
        <v>2003</v>
      </c>
      <c r="D55" s="18">
        <v>1</v>
      </c>
      <c r="E55" s="16">
        <v>1</v>
      </c>
      <c r="F55" s="16"/>
      <c r="G55" s="16"/>
      <c r="H55" s="16">
        <v>1</v>
      </c>
      <c r="I55" s="16">
        <v>1</v>
      </c>
      <c r="J55" s="16">
        <v>1</v>
      </c>
      <c r="K55" s="16"/>
      <c r="L55" s="16">
        <v>1</v>
      </c>
      <c r="M55" s="16">
        <v>1</v>
      </c>
      <c r="N55" s="16"/>
      <c r="O55" s="16"/>
      <c r="P55" s="16">
        <v>1</v>
      </c>
      <c r="Q55" s="16">
        <v>1</v>
      </c>
      <c r="R55" s="16"/>
      <c r="S55" s="16"/>
      <c r="T55" s="16">
        <v>1</v>
      </c>
      <c r="U55" s="16">
        <v>1</v>
      </c>
      <c r="V55" s="16"/>
      <c r="W55" s="16"/>
      <c r="X55" s="16">
        <v>1</v>
      </c>
      <c r="Y55" s="16">
        <v>1</v>
      </c>
      <c r="Z55" s="16">
        <v>1</v>
      </c>
      <c r="AA55" s="16"/>
      <c r="AB55" s="16"/>
      <c r="AC55" s="16"/>
      <c r="AD55" s="16"/>
      <c r="AE55" s="16"/>
      <c r="AF55" s="16"/>
      <c r="AG55" s="16"/>
      <c r="AH55" s="16"/>
      <c r="AI55" s="19"/>
      <c r="AJ55" s="11">
        <f t="shared" si="2"/>
        <v>14</v>
      </c>
      <c r="AK55" s="20">
        <f t="shared" si="3"/>
        <v>297.02418677501373</v>
      </c>
    </row>
    <row r="56" spans="1:37" ht="15.75" hidden="1">
      <c r="A56" s="1">
        <v>25</v>
      </c>
      <c r="B56" s="2" t="s">
        <v>75</v>
      </c>
      <c r="C56" s="1">
        <v>2003</v>
      </c>
      <c r="D56" s="18">
        <v>1</v>
      </c>
      <c r="E56" s="16">
        <v>1</v>
      </c>
      <c r="F56" s="16"/>
      <c r="G56" s="16"/>
      <c r="H56" s="16">
        <v>1</v>
      </c>
      <c r="I56" s="16">
        <v>1</v>
      </c>
      <c r="J56" s="16">
        <v>1</v>
      </c>
      <c r="K56" s="16"/>
      <c r="L56" s="16">
        <v>1</v>
      </c>
      <c r="M56" s="16">
        <v>1</v>
      </c>
      <c r="N56" s="16"/>
      <c r="O56" s="16"/>
      <c r="P56" s="16">
        <v>1</v>
      </c>
      <c r="Q56" s="16"/>
      <c r="R56" s="16"/>
      <c r="S56" s="16"/>
      <c r="T56" s="16">
        <v>1</v>
      </c>
      <c r="U56" s="16">
        <v>1</v>
      </c>
      <c r="V56" s="16"/>
      <c r="W56" s="16"/>
      <c r="X56" s="16">
        <v>1</v>
      </c>
      <c r="Y56" s="16">
        <v>1</v>
      </c>
      <c r="Z56" s="16">
        <v>1</v>
      </c>
      <c r="AA56" s="16"/>
      <c r="AB56" s="16"/>
      <c r="AC56" s="16"/>
      <c r="AD56" s="16"/>
      <c r="AE56" s="16"/>
      <c r="AF56" s="16"/>
      <c r="AG56" s="16"/>
      <c r="AH56" s="16"/>
      <c r="AI56" s="19"/>
      <c r="AJ56" s="11">
        <f t="shared" si="2"/>
        <v>13</v>
      </c>
      <c r="AK56" s="20">
        <f t="shared" si="3"/>
        <v>255.35752010834707</v>
      </c>
    </row>
    <row r="57" spans="1:37" ht="15.75" hidden="1">
      <c r="A57" s="1">
        <v>30</v>
      </c>
      <c r="B57" s="46" t="s">
        <v>99</v>
      </c>
      <c r="C57" s="1">
        <v>2003</v>
      </c>
      <c r="D57" s="18">
        <v>1</v>
      </c>
      <c r="E57" s="16">
        <v>1</v>
      </c>
      <c r="F57" s="16"/>
      <c r="G57" s="16"/>
      <c r="H57" s="16">
        <v>1</v>
      </c>
      <c r="I57" s="16">
        <v>1</v>
      </c>
      <c r="J57" s="16"/>
      <c r="K57" s="16"/>
      <c r="L57" s="16">
        <v>1</v>
      </c>
      <c r="M57" s="16">
        <v>1</v>
      </c>
      <c r="N57" s="16"/>
      <c r="O57" s="16"/>
      <c r="P57" s="16">
        <v>1</v>
      </c>
      <c r="Q57" s="16"/>
      <c r="R57" s="16"/>
      <c r="S57" s="16"/>
      <c r="T57" s="16">
        <v>1</v>
      </c>
      <c r="U57" s="16">
        <v>1</v>
      </c>
      <c r="V57" s="16"/>
      <c r="W57" s="16"/>
      <c r="X57" s="16">
        <v>1</v>
      </c>
      <c r="Y57" s="16">
        <v>1</v>
      </c>
      <c r="Z57" s="16">
        <v>1</v>
      </c>
      <c r="AA57" s="16"/>
      <c r="AB57" s="16"/>
      <c r="AC57" s="16"/>
      <c r="AD57" s="16"/>
      <c r="AE57" s="16"/>
      <c r="AF57" s="16"/>
      <c r="AG57" s="16"/>
      <c r="AH57" s="16"/>
      <c r="AI57" s="19"/>
      <c r="AJ57" s="11">
        <f t="shared" si="2"/>
        <v>12</v>
      </c>
      <c r="AK57" s="20">
        <f t="shared" si="3"/>
        <v>213.6908534416804</v>
      </c>
    </row>
    <row r="58" spans="1:37" ht="15.75" hidden="1">
      <c r="A58" s="1">
        <v>32</v>
      </c>
      <c r="B58" s="2" t="s">
        <v>59</v>
      </c>
      <c r="C58" s="1">
        <v>2003</v>
      </c>
      <c r="D58" s="18">
        <v>1</v>
      </c>
      <c r="E58" s="16">
        <v>1</v>
      </c>
      <c r="F58" s="16"/>
      <c r="G58" s="16"/>
      <c r="H58" s="16">
        <v>1</v>
      </c>
      <c r="I58" s="16">
        <v>1</v>
      </c>
      <c r="J58" s="16"/>
      <c r="K58" s="16"/>
      <c r="L58" s="16">
        <v>1</v>
      </c>
      <c r="M58" s="16">
        <v>1</v>
      </c>
      <c r="N58" s="16"/>
      <c r="O58" s="16"/>
      <c r="P58" s="16">
        <v>1</v>
      </c>
      <c r="Q58" s="16"/>
      <c r="R58" s="16"/>
      <c r="S58" s="16"/>
      <c r="T58" s="16">
        <v>1</v>
      </c>
      <c r="U58" s="16">
        <v>1</v>
      </c>
      <c r="V58" s="16"/>
      <c r="W58" s="16"/>
      <c r="X58" s="16">
        <v>1</v>
      </c>
      <c r="Y58" s="16">
        <v>1</v>
      </c>
      <c r="Z58" s="16"/>
      <c r="AA58" s="16"/>
      <c r="AB58" s="16"/>
      <c r="AC58" s="16"/>
      <c r="AD58" s="16"/>
      <c r="AE58" s="16"/>
      <c r="AF58" s="16"/>
      <c r="AG58" s="16"/>
      <c r="AH58" s="16"/>
      <c r="AI58" s="19"/>
      <c r="AJ58" s="11">
        <f t="shared" si="2"/>
        <v>11</v>
      </c>
      <c r="AK58" s="20">
        <f t="shared" si="3"/>
        <v>176.65381640464335</v>
      </c>
    </row>
    <row r="59" spans="1:37" ht="15.75" hidden="1">
      <c r="A59" s="1">
        <v>32</v>
      </c>
      <c r="B59" s="2" t="s">
        <v>64</v>
      </c>
      <c r="C59" s="1">
        <v>2003</v>
      </c>
      <c r="D59" s="18">
        <v>1</v>
      </c>
      <c r="E59" s="16">
        <v>1</v>
      </c>
      <c r="F59" s="16"/>
      <c r="G59" s="16"/>
      <c r="H59" s="16">
        <v>1</v>
      </c>
      <c r="I59" s="16">
        <v>1</v>
      </c>
      <c r="J59" s="16"/>
      <c r="K59" s="16"/>
      <c r="L59" s="16">
        <v>1</v>
      </c>
      <c r="M59" s="16">
        <v>1</v>
      </c>
      <c r="N59" s="16"/>
      <c r="O59" s="16"/>
      <c r="P59" s="16">
        <v>1</v>
      </c>
      <c r="Q59" s="16"/>
      <c r="R59" s="16"/>
      <c r="S59" s="16"/>
      <c r="T59" s="16">
        <v>1</v>
      </c>
      <c r="U59" s="16">
        <v>1</v>
      </c>
      <c r="V59" s="16"/>
      <c r="W59" s="16"/>
      <c r="X59" s="16">
        <v>1</v>
      </c>
      <c r="Y59" s="16">
        <v>1</v>
      </c>
      <c r="Z59" s="16"/>
      <c r="AA59" s="16"/>
      <c r="AB59" s="16"/>
      <c r="AC59" s="16"/>
      <c r="AD59" s="16"/>
      <c r="AE59" s="16"/>
      <c r="AF59" s="16"/>
      <c r="AG59" s="16"/>
      <c r="AH59" s="16"/>
      <c r="AI59" s="19"/>
      <c r="AJ59" s="11">
        <f t="shared" si="2"/>
        <v>11</v>
      </c>
      <c r="AK59" s="20">
        <f t="shared" si="3"/>
        <v>176.65381640464335</v>
      </c>
    </row>
    <row r="60" spans="1:37" ht="15.75" hidden="1">
      <c r="A60" s="1">
        <v>32</v>
      </c>
      <c r="B60" s="2" t="s">
        <v>67</v>
      </c>
      <c r="C60" s="1">
        <v>2003</v>
      </c>
      <c r="D60" s="18">
        <v>1</v>
      </c>
      <c r="E60" s="16">
        <v>1</v>
      </c>
      <c r="F60" s="16"/>
      <c r="G60" s="16"/>
      <c r="H60" s="16">
        <v>1</v>
      </c>
      <c r="I60" s="16">
        <v>1</v>
      </c>
      <c r="J60" s="16"/>
      <c r="K60" s="16"/>
      <c r="L60" s="16">
        <v>1</v>
      </c>
      <c r="M60" s="16">
        <v>1</v>
      </c>
      <c r="N60" s="16"/>
      <c r="O60" s="16"/>
      <c r="P60" s="16">
        <v>1</v>
      </c>
      <c r="Q60" s="16"/>
      <c r="R60" s="16"/>
      <c r="S60" s="16"/>
      <c r="T60" s="16">
        <v>1</v>
      </c>
      <c r="U60" s="16">
        <v>1</v>
      </c>
      <c r="V60" s="16"/>
      <c r="W60" s="16"/>
      <c r="X60" s="16">
        <v>1</v>
      </c>
      <c r="Y60" s="16">
        <v>1</v>
      </c>
      <c r="Z60" s="16"/>
      <c r="AA60" s="16"/>
      <c r="AB60" s="16"/>
      <c r="AC60" s="16"/>
      <c r="AD60" s="16"/>
      <c r="AE60" s="16"/>
      <c r="AF60" s="16"/>
      <c r="AG60" s="16"/>
      <c r="AH60" s="16"/>
      <c r="AI60" s="19"/>
      <c r="AJ60" s="11">
        <f t="shared" si="2"/>
        <v>11</v>
      </c>
      <c r="AK60" s="20">
        <f t="shared" si="3"/>
        <v>176.65381640464335</v>
      </c>
    </row>
    <row r="61" spans="1:37" ht="15.75" hidden="1">
      <c r="A61" s="1">
        <v>44</v>
      </c>
      <c r="B61" s="46" t="s">
        <v>87</v>
      </c>
      <c r="C61" s="22">
        <v>2003</v>
      </c>
      <c r="D61" s="13">
        <v>1</v>
      </c>
      <c r="E61" s="14">
        <v>1</v>
      </c>
      <c r="F61" s="14"/>
      <c r="G61" s="14"/>
      <c r="H61" s="14">
        <v>1</v>
      </c>
      <c r="I61" s="14">
        <v>1</v>
      </c>
      <c r="J61" s="14"/>
      <c r="K61" s="14"/>
      <c r="L61" s="14">
        <v>1</v>
      </c>
      <c r="M61" s="14"/>
      <c r="N61" s="14"/>
      <c r="O61" s="14"/>
      <c r="P61" s="14">
        <v>1</v>
      </c>
      <c r="Q61" s="14"/>
      <c r="R61" s="14"/>
      <c r="S61" s="14"/>
      <c r="T61" s="14">
        <v>1</v>
      </c>
      <c r="U61" s="14">
        <v>1</v>
      </c>
      <c r="V61" s="14"/>
      <c r="W61" s="14"/>
      <c r="X61" s="14">
        <v>1</v>
      </c>
      <c r="Y61" s="14">
        <v>1</v>
      </c>
      <c r="Z61" s="14"/>
      <c r="AA61" s="14"/>
      <c r="AB61" s="14"/>
      <c r="AC61" s="14"/>
      <c r="AD61" s="14"/>
      <c r="AE61" s="14"/>
      <c r="AF61" s="14"/>
      <c r="AG61" s="14"/>
      <c r="AH61" s="14"/>
      <c r="AI61" s="48"/>
      <c r="AJ61" s="11">
        <f t="shared" si="2"/>
        <v>10</v>
      </c>
      <c r="AK61" s="20">
        <f t="shared" si="3"/>
        <v>153.92654367737063</v>
      </c>
    </row>
    <row r="62" spans="1:37" ht="15.75" hidden="1">
      <c r="A62" s="1">
        <v>55</v>
      </c>
      <c r="B62" s="3" t="s">
        <v>71</v>
      </c>
      <c r="C62" s="43" t="s">
        <v>16</v>
      </c>
      <c r="D62" s="13">
        <v>1</v>
      </c>
      <c r="E62" s="14">
        <v>1</v>
      </c>
      <c r="F62" s="14"/>
      <c r="G62" s="14"/>
      <c r="H62" s="14">
        <v>1</v>
      </c>
      <c r="I62" s="14"/>
      <c r="J62" s="14"/>
      <c r="K62" s="14"/>
      <c r="L62" s="14">
        <v>1</v>
      </c>
      <c r="M62" s="14"/>
      <c r="N62" s="14"/>
      <c r="O62" s="14"/>
      <c r="P62" s="14">
        <v>1</v>
      </c>
      <c r="Q62" s="14"/>
      <c r="R62" s="14"/>
      <c r="S62" s="14"/>
      <c r="T62" s="14">
        <v>1</v>
      </c>
      <c r="U62" s="14"/>
      <c r="V62" s="14"/>
      <c r="W62" s="14"/>
      <c r="X62" s="14">
        <v>1</v>
      </c>
      <c r="Y62" s="14">
        <v>1</v>
      </c>
      <c r="Z62" s="14"/>
      <c r="AA62" s="14"/>
      <c r="AB62" s="14"/>
      <c r="AC62" s="14"/>
      <c r="AD62" s="14"/>
      <c r="AE62" s="14"/>
      <c r="AF62" s="14"/>
      <c r="AG62" s="14"/>
      <c r="AH62" s="14"/>
      <c r="AI62" s="48"/>
      <c r="AJ62" s="11">
        <f t="shared" si="2"/>
        <v>8</v>
      </c>
      <c r="AK62" s="20">
        <f t="shared" si="3"/>
        <v>113.91053727480963</v>
      </c>
    </row>
    <row r="63" spans="1:37" ht="15.75" hidden="1">
      <c r="A63" s="1">
        <v>55</v>
      </c>
      <c r="B63" s="2" t="s">
        <v>74</v>
      </c>
      <c r="C63" s="1">
        <v>2003</v>
      </c>
      <c r="D63" s="13">
        <v>1</v>
      </c>
      <c r="E63" s="14">
        <v>1</v>
      </c>
      <c r="F63" s="14"/>
      <c r="G63" s="14"/>
      <c r="H63" s="14">
        <v>1</v>
      </c>
      <c r="I63" s="14"/>
      <c r="J63" s="14"/>
      <c r="K63" s="14"/>
      <c r="L63" s="14">
        <v>1</v>
      </c>
      <c r="M63" s="14"/>
      <c r="N63" s="14"/>
      <c r="O63" s="14"/>
      <c r="P63" s="14">
        <v>1</v>
      </c>
      <c r="Q63" s="14"/>
      <c r="R63" s="14"/>
      <c r="S63" s="14"/>
      <c r="T63" s="14">
        <v>1</v>
      </c>
      <c r="U63" s="14"/>
      <c r="V63" s="14"/>
      <c r="W63" s="14"/>
      <c r="X63" s="14">
        <v>1</v>
      </c>
      <c r="Y63" s="14">
        <v>1</v>
      </c>
      <c r="Z63" s="14"/>
      <c r="AA63" s="14"/>
      <c r="AB63" s="14"/>
      <c r="AC63" s="14"/>
      <c r="AD63" s="14"/>
      <c r="AE63" s="14"/>
      <c r="AF63" s="14"/>
      <c r="AG63" s="14"/>
      <c r="AH63" s="14"/>
      <c r="AI63" s="48"/>
      <c r="AJ63" s="11">
        <f t="shared" si="2"/>
        <v>8</v>
      </c>
      <c r="AK63" s="20">
        <f t="shared" si="3"/>
        <v>113.91053727480963</v>
      </c>
    </row>
    <row r="64" spans="1:37" ht="31.5" hidden="1">
      <c r="A64" s="1">
        <v>60</v>
      </c>
      <c r="B64" s="21" t="s">
        <v>111</v>
      </c>
      <c r="C64" s="4">
        <v>2003</v>
      </c>
      <c r="D64" s="13"/>
      <c r="E64" s="14"/>
      <c r="F64" s="14"/>
      <c r="G64" s="14"/>
      <c r="H64" s="14">
        <v>1</v>
      </c>
      <c r="I64" s="14">
        <v>1</v>
      </c>
      <c r="J64" s="14"/>
      <c r="K64" s="14"/>
      <c r="L64" s="14">
        <v>1</v>
      </c>
      <c r="M64" s="14"/>
      <c r="N64" s="14"/>
      <c r="O64" s="14"/>
      <c r="P64" s="14">
        <v>1</v>
      </c>
      <c r="Q64" s="14"/>
      <c r="R64" s="14"/>
      <c r="S64" s="14"/>
      <c r="T64" s="14">
        <v>1</v>
      </c>
      <c r="U64" s="14"/>
      <c r="V64" s="14"/>
      <c r="W64" s="14"/>
      <c r="X64" s="14">
        <v>1</v>
      </c>
      <c r="Y64" s="14">
        <v>1</v>
      </c>
      <c r="Z64" s="14"/>
      <c r="AA64" s="14"/>
      <c r="AB64" s="14"/>
      <c r="AC64" s="14"/>
      <c r="AD64" s="14"/>
      <c r="AE64" s="14"/>
      <c r="AF64" s="14"/>
      <c r="AG64" s="14"/>
      <c r="AH64" s="14"/>
      <c r="AI64" s="48"/>
      <c r="AJ64" s="11">
        <f t="shared" si="2"/>
        <v>7</v>
      </c>
      <c r="AK64" s="20">
        <f t="shared" si="3"/>
        <v>106.27948485384124</v>
      </c>
    </row>
    <row r="65" spans="1:37" ht="15.75" hidden="1">
      <c r="A65" s="1">
        <v>61</v>
      </c>
      <c r="B65" s="2" t="s">
        <v>58</v>
      </c>
      <c r="C65" s="1">
        <v>2003</v>
      </c>
      <c r="D65" s="13">
        <v>1</v>
      </c>
      <c r="E65" s="14">
        <v>1</v>
      </c>
      <c r="F65" s="14"/>
      <c r="G65" s="14"/>
      <c r="H65" s="14">
        <v>1</v>
      </c>
      <c r="I65" s="14"/>
      <c r="J65" s="14"/>
      <c r="K65" s="14"/>
      <c r="L65" s="14">
        <v>1</v>
      </c>
      <c r="M65" s="14"/>
      <c r="N65" s="14"/>
      <c r="O65" s="14"/>
      <c r="P65" s="14"/>
      <c r="Q65" s="14"/>
      <c r="R65" s="14"/>
      <c r="S65" s="14"/>
      <c r="T65" s="14">
        <v>1</v>
      </c>
      <c r="U65" s="14"/>
      <c r="V65" s="14"/>
      <c r="W65" s="14"/>
      <c r="X65" s="14">
        <v>1</v>
      </c>
      <c r="Y65" s="14">
        <v>1</v>
      </c>
      <c r="Z65" s="14"/>
      <c r="AA65" s="14"/>
      <c r="AB65" s="14"/>
      <c r="AC65" s="14"/>
      <c r="AD65" s="14"/>
      <c r="AE65" s="14"/>
      <c r="AF65" s="14"/>
      <c r="AG65" s="14"/>
      <c r="AH65" s="14"/>
      <c r="AI65" s="48"/>
      <c r="AJ65" s="11">
        <f t="shared" si="2"/>
        <v>7</v>
      </c>
      <c r="AK65" s="20">
        <f t="shared" si="3"/>
        <v>97.78150501674511</v>
      </c>
    </row>
    <row r="66" spans="1:37" ht="15.75" hidden="1">
      <c r="A66" s="1">
        <v>64</v>
      </c>
      <c r="B66" s="45" t="s">
        <v>85</v>
      </c>
      <c r="C66" s="44" t="s">
        <v>16</v>
      </c>
      <c r="D66" s="13">
        <v>1</v>
      </c>
      <c r="E66" s="14">
        <v>1</v>
      </c>
      <c r="F66" s="14"/>
      <c r="G66" s="14"/>
      <c r="H66" s="14">
        <v>1</v>
      </c>
      <c r="I66" s="14"/>
      <c r="J66" s="14"/>
      <c r="K66" s="14"/>
      <c r="L66" s="14">
        <v>1</v>
      </c>
      <c r="M66" s="14"/>
      <c r="N66" s="14"/>
      <c r="O66" s="14"/>
      <c r="P66" s="14"/>
      <c r="Q66" s="14"/>
      <c r="R66" s="14"/>
      <c r="S66" s="14"/>
      <c r="T66" s="14">
        <v>1</v>
      </c>
      <c r="U66" s="14"/>
      <c r="V66" s="14"/>
      <c r="W66" s="14"/>
      <c r="X66" s="14">
        <v>1</v>
      </c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48"/>
      <c r="AJ66" s="11">
        <f t="shared" si="2"/>
        <v>6</v>
      </c>
      <c r="AK66" s="20">
        <f t="shared" si="3"/>
        <v>82.62998986522996</v>
      </c>
    </row>
    <row r="67" spans="1:37" ht="15.75" hidden="1">
      <c r="A67" s="1">
        <v>69</v>
      </c>
      <c r="B67" s="3" t="s">
        <v>76</v>
      </c>
      <c r="C67" s="4">
        <v>2003</v>
      </c>
      <c r="D67" s="13">
        <v>1</v>
      </c>
      <c r="E67" s="14"/>
      <c r="F67" s="14"/>
      <c r="G67" s="14"/>
      <c r="H67" s="14">
        <v>1</v>
      </c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>
        <v>1</v>
      </c>
      <c r="U67" s="14"/>
      <c r="V67" s="14"/>
      <c r="W67" s="14"/>
      <c r="X67" s="14">
        <v>1</v>
      </c>
      <c r="Y67" s="14">
        <v>1</v>
      </c>
      <c r="Z67" s="14"/>
      <c r="AA67" s="14"/>
      <c r="AB67" s="14"/>
      <c r="AC67" s="14"/>
      <c r="AD67" s="14"/>
      <c r="AE67" s="14"/>
      <c r="AF67" s="14"/>
      <c r="AG67" s="14"/>
      <c r="AH67" s="14"/>
      <c r="AI67" s="48"/>
      <c r="AJ67" s="11">
        <f t="shared" si="2"/>
        <v>5</v>
      </c>
      <c r="AK67" s="20">
        <f t="shared" si="3"/>
        <v>68.58286904061552</v>
      </c>
    </row>
    <row r="68" spans="1:37" ht="15.75" hidden="1">
      <c r="A68" s="1">
        <v>76</v>
      </c>
      <c r="B68" s="3" t="s">
        <v>82</v>
      </c>
      <c r="C68" s="4">
        <v>2003</v>
      </c>
      <c r="D68" s="13">
        <v>1</v>
      </c>
      <c r="E68" s="14">
        <v>1</v>
      </c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>
        <v>1</v>
      </c>
      <c r="U68" s="14"/>
      <c r="V68" s="14"/>
      <c r="W68" s="14"/>
      <c r="X68" s="14">
        <v>1</v>
      </c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48"/>
      <c r="AJ68" s="11">
        <f aca="true" t="shared" si="4" ref="AJ68:AJ87">SUM(D68:AI68)</f>
        <v>4</v>
      </c>
      <c r="AK68" s="20">
        <f aca="true" t="shared" si="5" ref="AK68:AK87">SUMPRODUCT(D68:AI68,$D$89:$AI$89)</f>
        <v>54.052729199788025</v>
      </c>
    </row>
    <row r="69" spans="1:37" ht="15.75" hidden="1">
      <c r="A69" s="1">
        <v>77</v>
      </c>
      <c r="B69" s="23" t="s">
        <v>66</v>
      </c>
      <c r="C69" s="44" t="s">
        <v>16</v>
      </c>
      <c r="D69" s="13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>
        <v>1</v>
      </c>
      <c r="U69" s="14"/>
      <c r="V69" s="14"/>
      <c r="W69" s="14"/>
      <c r="X69" s="14">
        <v>1</v>
      </c>
      <c r="Y69" s="14">
        <v>1</v>
      </c>
      <c r="Z69" s="14"/>
      <c r="AA69" s="14"/>
      <c r="AB69" s="14"/>
      <c r="AC69" s="14"/>
      <c r="AD69" s="14"/>
      <c r="AE69" s="14"/>
      <c r="AF69" s="14"/>
      <c r="AG69" s="14"/>
      <c r="AH69" s="14"/>
      <c r="AI69" s="48"/>
      <c r="AJ69" s="11">
        <f t="shared" si="4"/>
        <v>3</v>
      </c>
      <c r="AK69" s="20">
        <f t="shared" si="5"/>
        <v>41.16502866502867</v>
      </c>
    </row>
    <row r="70" spans="1:37" ht="15.75" hidden="1">
      <c r="A70" s="1">
        <v>81</v>
      </c>
      <c r="B70" s="2" t="s">
        <v>83</v>
      </c>
      <c r="C70" s="1">
        <v>2003</v>
      </c>
      <c r="D70" s="13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48"/>
      <c r="AJ70" s="11">
        <f t="shared" si="4"/>
        <v>0</v>
      </c>
      <c r="AK70" s="20">
        <f t="shared" si="5"/>
        <v>0</v>
      </c>
    </row>
    <row r="71" spans="1:37" ht="15.75" hidden="1">
      <c r="A71" s="1">
        <v>16</v>
      </c>
      <c r="B71" s="21" t="s">
        <v>54</v>
      </c>
      <c r="C71" s="22">
        <v>2004</v>
      </c>
      <c r="D71" s="13">
        <v>1</v>
      </c>
      <c r="E71" s="14">
        <v>1</v>
      </c>
      <c r="F71" s="14"/>
      <c r="G71" s="14">
        <v>1</v>
      </c>
      <c r="H71" s="14">
        <v>1</v>
      </c>
      <c r="I71" s="14">
        <v>1</v>
      </c>
      <c r="J71" s="14">
        <v>1</v>
      </c>
      <c r="K71" s="14"/>
      <c r="L71" s="14">
        <v>1</v>
      </c>
      <c r="M71" s="14">
        <v>1</v>
      </c>
      <c r="N71" s="14">
        <v>1</v>
      </c>
      <c r="O71" s="14"/>
      <c r="P71" s="14">
        <v>1</v>
      </c>
      <c r="Q71" s="14"/>
      <c r="R71" s="14"/>
      <c r="S71" s="14"/>
      <c r="T71" s="14">
        <v>1</v>
      </c>
      <c r="U71" s="14">
        <v>1</v>
      </c>
      <c r="V71" s="14"/>
      <c r="W71" s="14"/>
      <c r="X71" s="14">
        <v>1</v>
      </c>
      <c r="Y71" s="14">
        <v>1</v>
      </c>
      <c r="Z71" s="14">
        <v>1</v>
      </c>
      <c r="AA71" s="14"/>
      <c r="AB71" s="14"/>
      <c r="AC71" s="14"/>
      <c r="AD71" s="14"/>
      <c r="AE71" s="14"/>
      <c r="AF71" s="14"/>
      <c r="AG71" s="14"/>
      <c r="AH71" s="14"/>
      <c r="AI71" s="48"/>
      <c r="AJ71" s="11">
        <f t="shared" si="4"/>
        <v>15</v>
      </c>
      <c r="AK71" s="20">
        <f t="shared" si="5"/>
        <v>373.0045789318764</v>
      </c>
    </row>
    <row r="72" spans="1:37" ht="15.75" hidden="1">
      <c r="A72" s="1">
        <v>18</v>
      </c>
      <c r="B72" s="21" t="s">
        <v>70</v>
      </c>
      <c r="C72" s="1">
        <v>2004</v>
      </c>
      <c r="D72" s="13">
        <v>1</v>
      </c>
      <c r="E72" s="14">
        <v>1</v>
      </c>
      <c r="F72" s="14"/>
      <c r="G72" s="14">
        <v>1</v>
      </c>
      <c r="H72" s="14">
        <v>1</v>
      </c>
      <c r="I72" s="14">
        <v>1</v>
      </c>
      <c r="J72" s="14">
        <v>1</v>
      </c>
      <c r="K72" s="14"/>
      <c r="L72" s="14">
        <v>1</v>
      </c>
      <c r="M72" s="14">
        <v>1</v>
      </c>
      <c r="N72" s="14"/>
      <c r="O72" s="14"/>
      <c r="P72" s="14">
        <v>1</v>
      </c>
      <c r="Q72" s="14">
        <v>1</v>
      </c>
      <c r="R72" s="14"/>
      <c r="S72" s="14"/>
      <c r="T72" s="14">
        <v>1</v>
      </c>
      <c r="U72" s="14">
        <v>1</v>
      </c>
      <c r="V72" s="14"/>
      <c r="W72" s="14"/>
      <c r="X72" s="14">
        <v>1</v>
      </c>
      <c r="Y72" s="14">
        <v>1</v>
      </c>
      <c r="Z72" s="14">
        <v>1</v>
      </c>
      <c r="AA72" s="14"/>
      <c r="AB72" s="14"/>
      <c r="AC72" s="14"/>
      <c r="AD72" s="14"/>
      <c r="AE72" s="14"/>
      <c r="AF72" s="14"/>
      <c r="AG72" s="14"/>
      <c r="AH72" s="14"/>
      <c r="AI72" s="48"/>
      <c r="AJ72" s="11">
        <f t="shared" si="4"/>
        <v>15</v>
      </c>
      <c r="AK72" s="20">
        <f t="shared" si="5"/>
        <v>355.84771618677837</v>
      </c>
    </row>
    <row r="73" spans="1:37" ht="15.75" hidden="1">
      <c r="A73" s="1">
        <v>32</v>
      </c>
      <c r="B73" s="2" t="s">
        <v>53</v>
      </c>
      <c r="C73" s="1">
        <v>2004</v>
      </c>
      <c r="D73" s="13">
        <v>1</v>
      </c>
      <c r="E73" s="14">
        <v>1</v>
      </c>
      <c r="F73" s="14"/>
      <c r="G73" s="14"/>
      <c r="H73" s="14">
        <v>1</v>
      </c>
      <c r="I73" s="14">
        <v>1</v>
      </c>
      <c r="J73" s="14"/>
      <c r="K73" s="14"/>
      <c r="L73" s="14">
        <v>1</v>
      </c>
      <c r="M73" s="14">
        <v>1</v>
      </c>
      <c r="N73" s="14"/>
      <c r="O73" s="14"/>
      <c r="P73" s="14">
        <v>1</v>
      </c>
      <c r="Q73" s="14"/>
      <c r="R73" s="14"/>
      <c r="S73" s="14"/>
      <c r="T73" s="14">
        <v>1</v>
      </c>
      <c r="U73" s="14">
        <v>1</v>
      </c>
      <c r="V73" s="14"/>
      <c r="W73" s="14"/>
      <c r="X73" s="14">
        <v>1</v>
      </c>
      <c r="Y73" s="14">
        <v>1</v>
      </c>
      <c r="Z73" s="14"/>
      <c r="AA73" s="14"/>
      <c r="AB73" s="14"/>
      <c r="AC73" s="14"/>
      <c r="AD73" s="14"/>
      <c r="AE73" s="14"/>
      <c r="AF73" s="14"/>
      <c r="AG73" s="14"/>
      <c r="AH73" s="14"/>
      <c r="AI73" s="48"/>
      <c r="AJ73" s="11">
        <f t="shared" si="4"/>
        <v>11</v>
      </c>
      <c r="AK73" s="20">
        <f t="shared" si="5"/>
        <v>176.65381640464335</v>
      </c>
    </row>
    <row r="74" spans="1:37" ht="15.75" hidden="1">
      <c r="A74" s="1">
        <v>32</v>
      </c>
      <c r="B74" s="2" t="s">
        <v>55</v>
      </c>
      <c r="C74" s="1">
        <v>2004</v>
      </c>
      <c r="D74" s="13">
        <v>1</v>
      </c>
      <c r="E74" s="14">
        <v>1</v>
      </c>
      <c r="F74" s="14"/>
      <c r="G74" s="14"/>
      <c r="H74" s="14">
        <v>1</v>
      </c>
      <c r="I74" s="14">
        <v>1</v>
      </c>
      <c r="J74" s="14"/>
      <c r="K74" s="14"/>
      <c r="L74" s="14">
        <v>1</v>
      </c>
      <c r="M74" s="14">
        <v>1</v>
      </c>
      <c r="N74" s="14"/>
      <c r="O74" s="14"/>
      <c r="P74" s="14">
        <v>1</v>
      </c>
      <c r="Q74" s="14"/>
      <c r="R74" s="14"/>
      <c r="S74" s="14"/>
      <c r="T74" s="14">
        <v>1</v>
      </c>
      <c r="U74" s="14">
        <v>1</v>
      </c>
      <c r="V74" s="14"/>
      <c r="W74" s="14"/>
      <c r="X74" s="14">
        <v>1</v>
      </c>
      <c r="Y74" s="14">
        <v>1</v>
      </c>
      <c r="Z74" s="14"/>
      <c r="AA74" s="14"/>
      <c r="AB74" s="14"/>
      <c r="AC74" s="14"/>
      <c r="AD74" s="14"/>
      <c r="AE74" s="14"/>
      <c r="AF74" s="14"/>
      <c r="AG74" s="14"/>
      <c r="AH74" s="14"/>
      <c r="AI74" s="48"/>
      <c r="AJ74" s="11">
        <f t="shared" si="4"/>
        <v>11</v>
      </c>
      <c r="AK74" s="20">
        <f t="shared" si="5"/>
        <v>176.65381640464335</v>
      </c>
    </row>
    <row r="75" spans="1:37" ht="15.75" hidden="1">
      <c r="A75" s="1">
        <v>32</v>
      </c>
      <c r="B75" s="2" t="s">
        <v>60</v>
      </c>
      <c r="C75" s="1">
        <v>2004</v>
      </c>
      <c r="D75" s="13">
        <v>1</v>
      </c>
      <c r="E75" s="14">
        <v>1</v>
      </c>
      <c r="F75" s="14"/>
      <c r="G75" s="14"/>
      <c r="H75" s="14">
        <v>1</v>
      </c>
      <c r="I75" s="14">
        <v>1</v>
      </c>
      <c r="J75" s="14"/>
      <c r="K75" s="14"/>
      <c r="L75" s="14">
        <v>1</v>
      </c>
      <c r="M75" s="14">
        <v>1</v>
      </c>
      <c r="N75" s="14"/>
      <c r="O75" s="14"/>
      <c r="P75" s="14">
        <v>1</v>
      </c>
      <c r="Q75" s="14"/>
      <c r="R75" s="14"/>
      <c r="S75" s="14"/>
      <c r="T75" s="14">
        <v>1</v>
      </c>
      <c r="U75" s="14">
        <v>1</v>
      </c>
      <c r="V75" s="14"/>
      <c r="W75" s="14"/>
      <c r="X75" s="14">
        <v>1</v>
      </c>
      <c r="Y75" s="14">
        <v>1</v>
      </c>
      <c r="Z75" s="14"/>
      <c r="AA75" s="14"/>
      <c r="AB75" s="14"/>
      <c r="AC75" s="14"/>
      <c r="AD75" s="14"/>
      <c r="AE75" s="14"/>
      <c r="AF75" s="14"/>
      <c r="AG75" s="14"/>
      <c r="AH75" s="14"/>
      <c r="AI75" s="48"/>
      <c r="AJ75" s="11">
        <f t="shared" si="4"/>
        <v>11</v>
      </c>
      <c r="AK75" s="20">
        <f t="shared" si="5"/>
        <v>176.65381640464335</v>
      </c>
    </row>
    <row r="76" spans="1:37" ht="15.75" hidden="1">
      <c r="A76" s="1">
        <v>32</v>
      </c>
      <c r="B76" s="21" t="s">
        <v>63</v>
      </c>
      <c r="C76" s="27">
        <v>2004</v>
      </c>
      <c r="D76" s="13">
        <v>1</v>
      </c>
      <c r="E76" s="14">
        <v>1</v>
      </c>
      <c r="F76" s="14"/>
      <c r="G76" s="14"/>
      <c r="H76" s="14">
        <v>1</v>
      </c>
      <c r="I76" s="14">
        <v>1</v>
      </c>
      <c r="J76" s="14"/>
      <c r="K76" s="14"/>
      <c r="L76" s="14">
        <v>1</v>
      </c>
      <c r="M76" s="14">
        <v>1</v>
      </c>
      <c r="N76" s="14"/>
      <c r="O76" s="14"/>
      <c r="P76" s="14">
        <v>1</v>
      </c>
      <c r="Q76" s="14"/>
      <c r="R76" s="14"/>
      <c r="S76" s="14"/>
      <c r="T76" s="14">
        <v>1</v>
      </c>
      <c r="U76" s="14">
        <v>1</v>
      </c>
      <c r="V76" s="14"/>
      <c r="W76" s="14"/>
      <c r="X76" s="14">
        <v>1</v>
      </c>
      <c r="Y76" s="14">
        <v>1</v>
      </c>
      <c r="Z76" s="14"/>
      <c r="AA76" s="14"/>
      <c r="AB76" s="14"/>
      <c r="AC76" s="14"/>
      <c r="AD76" s="14"/>
      <c r="AE76" s="14"/>
      <c r="AF76" s="14"/>
      <c r="AG76" s="14"/>
      <c r="AH76" s="14"/>
      <c r="AI76" s="48"/>
      <c r="AJ76" s="11">
        <f t="shared" si="4"/>
        <v>11</v>
      </c>
      <c r="AK76" s="20">
        <f t="shared" si="5"/>
        <v>176.65381640464335</v>
      </c>
    </row>
    <row r="77" spans="1:37" ht="15.75" hidden="1">
      <c r="A77" s="1">
        <v>32</v>
      </c>
      <c r="B77" s="2" t="s">
        <v>68</v>
      </c>
      <c r="C77" s="1">
        <v>2004</v>
      </c>
      <c r="D77" s="13">
        <v>1</v>
      </c>
      <c r="E77" s="14">
        <v>1</v>
      </c>
      <c r="F77" s="14"/>
      <c r="G77" s="14"/>
      <c r="H77" s="14">
        <v>1</v>
      </c>
      <c r="I77" s="14">
        <v>1</v>
      </c>
      <c r="J77" s="14"/>
      <c r="K77" s="14"/>
      <c r="L77" s="14">
        <v>1</v>
      </c>
      <c r="M77" s="14">
        <v>1</v>
      </c>
      <c r="N77" s="14"/>
      <c r="O77" s="14"/>
      <c r="P77" s="14">
        <v>1</v>
      </c>
      <c r="Q77" s="14"/>
      <c r="R77" s="14"/>
      <c r="S77" s="14"/>
      <c r="T77" s="14">
        <v>1</v>
      </c>
      <c r="U77" s="14">
        <v>1</v>
      </c>
      <c r="V77" s="14"/>
      <c r="W77" s="14"/>
      <c r="X77" s="14">
        <v>1</v>
      </c>
      <c r="Y77" s="14">
        <v>1</v>
      </c>
      <c r="Z77" s="14"/>
      <c r="AA77" s="14"/>
      <c r="AB77" s="14"/>
      <c r="AC77" s="14"/>
      <c r="AD77" s="14"/>
      <c r="AE77" s="14"/>
      <c r="AF77" s="14"/>
      <c r="AG77" s="14"/>
      <c r="AH77" s="14"/>
      <c r="AI77" s="48"/>
      <c r="AJ77" s="11">
        <f t="shared" si="4"/>
        <v>11</v>
      </c>
      <c r="AK77" s="20">
        <f t="shared" si="5"/>
        <v>176.65381640464335</v>
      </c>
    </row>
    <row r="78" spans="1:37" ht="15.75" hidden="1">
      <c r="A78" s="1">
        <v>42</v>
      </c>
      <c r="B78" s="2" t="s">
        <v>80</v>
      </c>
      <c r="C78" s="1">
        <v>2004</v>
      </c>
      <c r="D78" s="13">
        <v>1</v>
      </c>
      <c r="E78" s="14">
        <v>1</v>
      </c>
      <c r="F78" s="14"/>
      <c r="G78" s="14"/>
      <c r="H78" s="14">
        <v>1</v>
      </c>
      <c r="I78" s="14"/>
      <c r="J78" s="14"/>
      <c r="K78" s="14"/>
      <c r="L78" s="14">
        <v>1</v>
      </c>
      <c r="M78" s="14">
        <v>1</v>
      </c>
      <c r="N78" s="14"/>
      <c r="O78" s="14"/>
      <c r="P78" s="14">
        <v>1</v>
      </c>
      <c r="Q78" s="14"/>
      <c r="R78" s="14"/>
      <c r="S78" s="14"/>
      <c r="T78" s="14">
        <v>1</v>
      </c>
      <c r="U78" s="14">
        <v>1</v>
      </c>
      <c r="V78" s="14"/>
      <c r="W78" s="14"/>
      <c r="X78" s="14">
        <v>1</v>
      </c>
      <c r="Y78" s="14">
        <v>1</v>
      </c>
      <c r="Z78" s="14"/>
      <c r="AA78" s="14"/>
      <c r="AB78" s="14"/>
      <c r="AC78" s="14"/>
      <c r="AD78" s="14"/>
      <c r="AE78" s="14"/>
      <c r="AF78" s="14"/>
      <c r="AG78" s="14"/>
      <c r="AH78" s="14"/>
      <c r="AI78" s="48"/>
      <c r="AJ78" s="11">
        <f t="shared" si="4"/>
        <v>10</v>
      </c>
      <c r="AK78" s="20">
        <f t="shared" si="5"/>
        <v>156.24565313933724</v>
      </c>
    </row>
    <row r="79" spans="1:37" ht="15.75" hidden="1">
      <c r="A79" s="1">
        <v>50</v>
      </c>
      <c r="B79" s="2" t="s">
        <v>81</v>
      </c>
      <c r="C79" s="1">
        <v>2004</v>
      </c>
      <c r="D79" s="13">
        <v>1</v>
      </c>
      <c r="E79" s="14">
        <v>1</v>
      </c>
      <c r="F79" s="14"/>
      <c r="G79" s="14"/>
      <c r="H79" s="14">
        <v>1</v>
      </c>
      <c r="I79" s="14">
        <v>1</v>
      </c>
      <c r="J79" s="14"/>
      <c r="K79" s="14"/>
      <c r="L79" s="14">
        <v>1</v>
      </c>
      <c r="M79" s="14"/>
      <c r="N79" s="14"/>
      <c r="O79" s="14"/>
      <c r="P79" s="14">
        <v>1</v>
      </c>
      <c r="Q79" s="14"/>
      <c r="R79" s="14"/>
      <c r="S79" s="14"/>
      <c r="T79" s="14">
        <v>1</v>
      </c>
      <c r="U79" s="14"/>
      <c r="V79" s="14"/>
      <c r="W79" s="14"/>
      <c r="X79" s="14">
        <v>1</v>
      </c>
      <c r="Y79" s="14">
        <v>1</v>
      </c>
      <c r="Z79" s="14"/>
      <c r="AA79" s="14"/>
      <c r="AB79" s="14"/>
      <c r="AC79" s="14"/>
      <c r="AD79" s="14"/>
      <c r="AE79" s="14"/>
      <c r="AF79" s="14"/>
      <c r="AG79" s="14"/>
      <c r="AH79" s="14"/>
      <c r="AI79" s="48"/>
      <c r="AJ79" s="11">
        <f t="shared" si="4"/>
        <v>9</v>
      </c>
      <c r="AK79" s="20">
        <f t="shared" si="5"/>
        <v>134.31870054011574</v>
      </c>
    </row>
    <row r="80" spans="1:37" ht="15.75" hidden="1">
      <c r="A80" s="1">
        <v>61</v>
      </c>
      <c r="B80" s="32" t="s">
        <v>56</v>
      </c>
      <c r="C80" s="34" t="s">
        <v>57</v>
      </c>
      <c r="D80" s="13">
        <v>1</v>
      </c>
      <c r="E80" s="14">
        <v>1</v>
      </c>
      <c r="F80" s="14"/>
      <c r="G80" s="14"/>
      <c r="H80" s="14">
        <v>1</v>
      </c>
      <c r="I80" s="14"/>
      <c r="J80" s="14"/>
      <c r="K80" s="14"/>
      <c r="L80" s="14">
        <v>1</v>
      </c>
      <c r="M80" s="14"/>
      <c r="N80" s="14"/>
      <c r="O80" s="14"/>
      <c r="P80" s="14"/>
      <c r="Q80" s="14"/>
      <c r="R80" s="14"/>
      <c r="S80" s="14"/>
      <c r="T80" s="14">
        <v>1</v>
      </c>
      <c r="U80" s="14"/>
      <c r="V80" s="14"/>
      <c r="W80" s="14"/>
      <c r="X80" s="14">
        <v>1</v>
      </c>
      <c r="Y80" s="14">
        <v>1</v>
      </c>
      <c r="Z80" s="14"/>
      <c r="AA80" s="14"/>
      <c r="AB80" s="14"/>
      <c r="AC80" s="14"/>
      <c r="AD80" s="14"/>
      <c r="AE80" s="14"/>
      <c r="AF80" s="14"/>
      <c r="AG80" s="14"/>
      <c r="AH80" s="14"/>
      <c r="AI80" s="48"/>
      <c r="AJ80" s="11">
        <f t="shared" si="4"/>
        <v>7</v>
      </c>
      <c r="AK80" s="20">
        <f t="shared" si="5"/>
        <v>97.78150501674511</v>
      </c>
    </row>
    <row r="81" spans="1:37" ht="15.75" hidden="1">
      <c r="A81" s="1">
        <v>64</v>
      </c>
      <c r="B81" s="2" t="s">
        <v>61</v>
      </c>
      <c r="C81" s="1">
        <v>2004</v>
      </c>
      <c r="D81" s="13">
        <v>1</v>
      </c>
      <c r="E81" s="14">
        <v>1</v>
      </c>
      <c r="F81" s="14"/>
      <c r="G81" s="14"/>
      <c r="H81" s="14">
        <v>1</v>
      </c>
      <c r="I81" s="14"/>
      <c r="J81" s="14"/>
      <c r="K81" s="14"/>
      <c r="L81" s="14">
        <v>1</v>
      </c>
      <c r="M81" s="14"/>
      <c r="N81" s="14"/>
      <c r="O81" s="14"/>
      <c r="P81" s="14"/>
      <c r="Q81" s="14"/>
      <c r="R81" s="14"/>
      <c r="S81" s="14"/>
      <c r="T81" s="14">
        <v>1</v>
      </c>
      <c r="U81" s="14"/>
      <c r="V81" s="14"/>
      <c r="W81" s="14"/>
      <c r="X81" s="14">
        <v>1</v>
      </c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48"/>
      <c r="AJ81" s="11">
        <f t="shared" si="4"/>
        <v>6</v>
      </c>
      <c r="AK81" s="20">
        <f t="shared" si="5"/>
        <v>82.62998986522996</v>
      </c>
    </row>
    <row r="82" spans="1:37" ht="15.75" hidden="1">
      <c r="A82" s="1">
        <v>73</v>
      </c>
      <c r="B82" s="2" t="s">
        <v>72</v>
      </c>
      <c r="C82" s="1">
        <v>2004</v>
      </c>
      <c r="D82" s="13">
        <v>1</v>
      </c>
      <c r="E82" s="14">
        <v>1</v>
      </c>
      <c r="F82" s="14"/>
      <c r="G82" s="14"/>
      <c r="H82" s="14">
        <v>1</v>
      </c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>
        <v>1</v>
      </c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48"/>
      <c r="AJ82" s="11">
        <f t="shared" si="4"/>
        <v>4</v>
      </c>
      <c r="AK82" s="20">
        <f t="shared" si="5"/>
        <v>54.62372272852803</v>
      </c>
    </row>
    <row r="83" spans="1:37" ht="15.75" hidden="1">
      <c r="A83" s="1">
        <v>79</v>
      </c>
      <c r="B83" s="30" t="s">
        <v>78</v>
      </c>
      <c r="C83" s="22">
        <v>2004</v>
      </c>
      <c r="D83" s="13">
        <v>1</v>
      </c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>
        <v>1</v>
      </c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48"/>
      <c r="AJ83" s="11">
        <f t="shared" si="4"/>
        <v>2</v>
      </c>
      <c r="AK83" s="20">
        <f t="shared" si="5"/>
        <v>25.833333333333336</v>
      </c>
    </row>
    <row r="84" spans="1:37" ht="15.75" hidden="1">
      <c r="A84" s="1">
        <v>80</v>
      </c>
      <c r="B84" s="2" t="s">
        <v>73</v>
      </c>
      <c r="C84" s="1">
        <v>2004</v>
      </c>
      <c r="D84" s="18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>
        <v>1</v>
      </c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9"/>
      <c r="AJ84" s="11">
        <f t="shared" si="4"/>
        <v>1</v>
      </c>
      <c r="AK84" s="20">
        <f t="shared" si="5"/>
        <v>12.5</v>
      </c>
    </row>
    <row r="85" spans="1:37" ht="15.75" hidden="1">
      <c r="A85" s="1">
        <v>81</v>
      </c>
      <c r="B85" s="2" t="s">
        <v>65</v>
      </c>
      <c r="C85" s="1">
        <v>2004</v>
      </c>
      <c r="D85" s="18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9"/>
      <c r="AJ85" s="11">
        <f t="shared" si="4"/>
        <v>0</v>
      </c>
      <c r="AK85" s="20">
        <f t="shared" si="5"/>
        <v>0</v>
      </c>
    </row>
    <row r="86" spans="1:37" ht="15.75" hidden="1">
      <c r="A86" s="1">
        <v>81</v>
      </c>
      <c r="B86" s="2" t="s">
        <v>79</v>
      </c>
      <c r="C86" s="1">
        <v>2004</v>
      </c>
      <c r="D86" s="18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9"/>
      <c r="AJ86" s="11">
        <f t="shared" si="4"/>
        <v>0</v>
      </c>
      <c r="AK86" s="20">
        <f t="shared" si="5"/>
        <v>0</v>
      </c>
    </row>
    <row r="87" spans="1:37" ht="15.75" hidden="1">
      <c r="A87" s="1"/>
      <c r="B87" s="36"/>
      <c r="C87" s="1"/>
      <c r="D87" s="13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48"/>
      <c r="AJ87" s="11">
        <f t="shared" si="4"/>
        <v>0</v>
      </c>
      <c r="AK87" s="20">
        <f t="shared" si="5"/>
        <v>0</v>
      </c>
    </row>
    <row r="88" spans="1:37" ht="15.75" hidden="1">
      <c r="A88" s="1"/>
      <c r="B88" s="14" t="s">
        <v>0</v>
      </c>
      <c r="C88" s="1"/>
      <c r="D88" s="14">
        <f aca="true" t="shared" si="6" ref="D88:AI88">SUM(D4:D86)</f>
        <v>75</v>
      </c>
      <c r="E88" s="14">
        <f t="shared" si="6"/>
        <v>68</v>
      </c>
      <c r="F88" s="14">
        <f t="shared" si="6"/>
        <v>16</v>
      </c>
      <c r="G88" s="14">
        <f t="shared" si="6"/>
        <v>17</v>
      </c>
      <c r="H88" s="14">
        <f t="shared" si="6"/>
        <v>71</v>
      </c>
      <c r="I88" s="14">
        <f t="shared" si="6"/>
        <v>49</v>
      </c>
      <c r="J88" s="14">
        <f t="shared" si="6"/>
        <v>24</v>
      </c>
      <c r="K88" s="14">
        <f t="shared" si="6"/>
        <v>5</v>
      </c>
      <c r="L88" s="14">
        <f t="shared" si="6"/>
        <v>69</v>
      </c>
      <c r="M88" s="14">
        <f t="shared" si="6"/>
        <v>44</v>
      </c>
      <c r="N88" s="14">
        <f t="shared" si="6"/>
        <v>17</v>
      </c>
      <c r="O88" s="14">
        <f t="shared" si="6"/>
        <v>4</v>
      </c>
      <c r="P88" s="14">
        <f t="shared" si="6"/>
        <v>62</v>
      </c>
      <c r="Q88" s="14">
        <f t="shared" si="6"/>
        <v>24</v>
      </c>
      <c r="R88" s="14">
        <f t="shared" si="6"/>
        <v>4</v>
      </c>
      <c r="S88" s="14">
        <f t="shared" si="6"/>
        <v>7</v>
      </c>
      <c r="T88" s="14">
        <f t="shared" si="6"/>
        <v>80</v>
      </c>
      <c r="U88" s="14">
        <f t="shared" si="6"/>
        <v>51</v>
      </c>
      <c r="V88" s="14">
        <f t="shared" si="6"/>
        <v>5</v>
      </c>
      <c r="W88" s="14">
        <f t="shared" si="6"/>
        <v>13</v>
      </c>
      <c r="X88" s="14">
        <f t="shared" si="6"/>
        <v>74</v>
      </c>
      <c r="Y88" s="14">
        <f t="shared" si="6"/>
        <v>66</v>
      </c>
      <c r="Z88" s="14">
        <f t="shared" si="6"/>
        <v>27</v>
      </c>
      <c r="AA88" s="14">
        <f t="shared" si="6"/>
        <v>6</v>
      </c>
      <c r="AB88" s="14">
        <f t="shared" si="6"/>
        <v>0</v>
      </c>
      <c r="AC88" s="14">
        <f t="shared" si="6"/>
        <v>0</v>
      </c>
      <c r="AD88" s="14">
        <f t="shared" si="6"/>
        <v>0</v>
      </c>
      <c r="AE88" s="14">
        <f t="shared" si="6"/>
        <v>0</v>
      </c>
      <c r="AF88" s="14">
        <f t="shared" si="6"/>
        <v>0</v>
      </c>
      <c r="AG88" s="14">
        <f t="shared" si="6"/>
        <v>0</v>
      </c>
      <c r="AH88" s="14">
        <f t="shared" si="6"/>
        <v>0</v>
      </c>
      <c r="AI88" s="14">
        <f t="shared" si="6"/>
        <v>0</v>
      </c>
      <c r="AK88" s="14"/>
    </row>
    <row r="89" spans="2:35" ht="12.75" hidden="1">
      <c r="B89" s="5" t="s">
        <v>1</v>
      </c>
      <c r="D89" s="29">
        <f>IF(D88=0,0,$A$2/D88)</f>
        <v>13.333333333333334</v>
      </c>
      <c r="E89" s="29">
        <f>IF(E88=0,0,$A$2/E88)</f>
        <v>14.705882352941176</v>
      </c>
      <c r="F89" s="29">
        <f>IF(F88=0,0,$A$2/F88)</f>
        <v>62.5</v>
      </c>
      <c r="G89" s="29">
        <f>IF(G88=0,0,$A$2/G88)</f>
        <v>58.8235294117647</v>
      </c>
      <c r="H89" s="29">
        <f aca="true" t="shared" si="7" ref="H89:AI89">IF(H88=0,0,$A$2/H88)</f>
        <v>14.084507042253522</v>
      </c>
      <c r="I89" s="29">
        <f t="shared" si="7"/>
        <v>20.408163265306122</v>
      </c>
      <c r="J89" s="29">
        <f t="shared" si="7"/>
        <v>41.666666666666664</v>
      </c>
      <c r="K89" s="29">
        <f t="shared" si="7"/>
        <v>200</v>
      </c>
      <c r="L89" s="29">
        <f t="shared" si="7"/>
        <v>14.492753623188406</v>
      </c>
      <c r="M89" s="29">
        <f t="shared" si="7"/>
        <v>22.727272727272727</v>
      </c>
      <c r="N89" s="29">
        <f t="shared" si="7"/>
        <v>58.8235294117647</v>
      </c>
      <c r="O89" s="29">
        <f t="shared" si="7"/>
        <v>250</v>
      </c>
      <c r="P89" s="29">
        <f t="shared" si="7"/>
        <v>16.129032258064516</v>
      </c>
      <c r="Q89" s="29">
        <f t="shared" si="7"/>
        <v>41.666666666666664</v>
      </c>
      <c r="R89" s="29">
        <f t="shared" si="7"/>
        <v>250</v>
      </c>
      <c r="S89" s="29">
        <f t="shared" si="7"/>
        <v>142.85714285714286</v>
      </c>
      <c r="T89" s="29">
        <f t="shared" si="7"/>
        <v>12.5</v>
      </c>
      <c r="U89" s="29">
        <f t="shared" si="7"/>
        <v>19.607843137254903</v>
      </c>
      <c r="V89" s="29">
        <f t="shared" si="7"/>
        <v>200</v>
      </c>
      <c r="W89" s="29">
        <f t="shared" si="7"/>
        <v>76.92307692307692</v>
      </c>
      <c r="X89" s="29">
        <f t="shared" si="7"/>
        <v>13.513513513513514</v>
      </c>
      <c r="Y89" s="29">
        <f t="shared" si="7"/>
        <v>15.151515151515152</v>
      </c>
      <c r="Z89" s="29">
        <f t="shared" si="7"/>
        <v>37.03703703703704</v>
      </c>
      <c r="AA89" s="29">
        <f t="shared" si="7"/>
        <v>166.66666666666666</v>
      </c>
      <c r="AB89" s="29">
        <f t="shared" si="7"/>
        <v>0</v>
      </c>
      <c r="AC89" s="29">
        <f t="shared" si="7"/>
        <v>0</v>
      </c>
      <c r="AD89" s="29">
        <f t="shared" si="7"/>
        <v>0</v>
      </c>
      <c r="AE89" s="29">
        <f t="shared" si="7"/>
        <v>0</v>
      </c>
      <c r="AF89" s="29">
        <f t="shared" si="7"/>
        <v>0</v>
      </c>
      <c r="AG89" s="29">
        <f t="shared" si="7"/>
        <v>0</v>
      </c>
      <c r="AH89" s="29">
        <f t="shared" si="7"/>
        <v>0</v>
      </c>
      <c r="AI89" s="29">
        <f t="shared" si="7"/>
        <v>0</v>
      </c>
    </row>
  </sheetData>
  <sheetProtection/>
  <mergeCells count="3">
    <mergeCell ref="D2:AI2"/>
    <mergeCell ref="A1:AM1"/>
    <mergeCell ref="AL2:AM2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landscape" paperSize="9" r:id="rId1"/>
  <ignoredErrors>
    <ignoredError sqref="AJ4:AK5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Krasnoyarsk</dc:creator>
  <cp:keywords/>
  <dc:description/>
  <cp:lastModifiedBy>Валерий</cp:lastModifiedBy>
  <cp:lastPrinted>2014-12-14T06:51:03Z</cp:lastPrinted>
  <dcterms:created xsi:type="dcterms:W3CDTF">2010-03-05T14:45:16Z</dcterms:created>
  <dcterms:modified xsi:type="dcterms:W3CDTF">2014-12-19T07:08:19Z</dcterms:modified>
  <cp:category/>
  <cp:version/>
  <cp:contentType/>
  <cp:contentStatus/>
</cp:coreProperties>
</file>