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85" activeTab="2"/>
  </bookViews>
  <sheets>
    <sheet name="мужчины" sheetId="1" r:id="rId1"/>
    <sheet name="женщины" sheetId="2" r:id="rId2"/>
    <sheet name="дети" sheetId="3" r:id="rId3"/>
  </sheets>
  <definedNames/>
  <calcPr fullCalcOnLoad="1"/>
</workbook>
</file>

<file path=xl/sharedStrings.xml><?xml version="1.0" encoding="utf-8"?>
<sst xmlns="http://schemas.openxmlformats.org/spreadsheetml/2006/main" count="147" uniqueCount="113">
  <si>
    <t>ФИО \ трассы</t>
  </si>
  <si>
    <t>Калашникова А.</t>
  </si>
  <si>
    <t>Кулинич Т.</t>
  </si>
  <si>
    <t>прошло человек:</t>
  </si>
  <si>
    <t>трасс</t>
  </si>
  <si>
    <t>баллов</t>
  </si>
  <si>
    <t>Место</t>
  </si>
  <si>
    <t>Финал</t>
  </si>
  <si>
    <t>квал</t>
  </si>
  <si>
    <t>базовая цена трассы</t>
  </si>
  <si>
    <t>цена трассы:</t>
  </si>
  <si>
    <t>Аксентьев М.</t>
  </si>
  <si>
    <t>Швайковский А.</t>
  </si>
  <si>
    <t>Десятков А.</t>
  </si>
  <si>
    <t>Филимонов И.</t>
  </si>
  <si>
    <t>Каляков А.</t>
  </si>
  <si>
    <t>Толстихин Ф.</t>
  </si>
  <si>
    <t>Старовойтов Ю.</t>
  </si>
  <si>
    <t>Козлов Вас.</t>
  </si>
  <si>
    <t>Калита Г.</t>
  </si>
  <si>
    <t>Ултургашев И.</t>
  </si>
  <si>
    <t>Вербицкий А.</t>
  </si>
  <si>
    <t>Бартош М.</t>
  </si>
  <si>
    <t>Гунько В.</t>
  </si>
  <si>
    <t>Пацевич В.</t>
  </si>
  <si>
    <t>Реушев В.</t>
  </si>
  <si>
    <t>Герасименко А.</t>
  </si>
  <si>
    <t>Амосов Ан.</t>
  </si>
  <si>
    <t>Шевцов А.</t>
  </si>
  <si>
    <t>Соломатов В.</t>
  </si>
  <si>
    <t>Хомяков Е.</t>
  </si>
  <si>
    <t>Блохов А.</t>
  </si>
  <si>
    <t>Мальцев Е.</t>
  </si>
  <si>
    <t>Зограф Ф.</t>
  </si>
  <si>
    <t>Цыганов Д.</t>
  </si>
  <si>
    <t>Зырянов И.</t>
  </si>
  <si>
    <t>Прохорчук М.</t>
  </si>
  <si>
    <t>Вепринцев Д.</t>
  </si>
  <si>
    <t>Овчинников Е.</t>
  </si>
  <si>
    <t>Демин П.</t>
  </si>
  <si>
    <t>Жарников Д.</t>
  </si>
  <si>
    <t>Муравьев О.</t>
  </si>
  <si>
    <t>Матвеенко Е.</t>
  </si>
  <si>
    <t>Семиченко М.</t>
  </si>
  <si>
    <t>Богданов В.</t>
  </si>
  <si>
    <t>Овчинников</t>
  </si>
  <si>
    <t>Козлов</t>
  </si>
  <si>
    <t>Матвеенко</t>
  </si>
  <si>
    <t>Демин</t>
  </si>
  <si>
    <t>Мальцев</t>
  </si>
  <si>
    <t>Зырянов</t>
  </si>
  <si>
    <t>топов</t>
  </si>
  <si>
    <t>попыток</t>
  </si>
  <si>
    <t>Попыток</t>
  </si>
  <si>
    <t>Рукосуева А.</t>
  </si>
  <si>
    <t>Андреева А.</t>
  </si>
  <si>
    <t>Кошкина А.</t>
  </si>
  <si>
    <t>Кичкайло П.</t>
  </si>
  <si>
    <t>Борисова Ю.</t>
  </si>
  <si>
    <t>Якунина Н.</t>
  </si>
  <si>
    <t>Самотик Л.</t>
  </si>
  <si>
    <t>Буланок А.</t>
  </si>
  <si>
    <t>Чепуштанова Ю.</t>
  </si>
  <si>
    <t>Терентьева Г.</t>
  </si>
  <si>
    <t>Зозуля А.</t>
  </si>
  <si>
    <t>Терентьева</t>
  </si>
  <si>
    <t>Андреева</t>
  </si>
  <si>
    <t>Буланок</t>
  </si>
  <si>
    <t>Смеловская</t>
  </si>
  <si>
    <t>Кошкина</t>
  </si>
  <si>
    <t>Кулинич</t>
  </si>
  <si>
    <t>Попова Настя</t>
  </si>
  <si>
    <t>Литвинова Полина</t>
  </si>
  <si>
    <t>Богданова Алина</t>
  </si>
  <si>
    <t>Прокофьева Алёна</t>
  </si>
  <si>
    <t>Степанова Лена</t>
  </si>
  <si>
    <t>Коханова Арина</t>
  </si>
  <si>
    <t>Алфеева Катя</t>
  </si>
  <si>
    <t>г/р</t>
  </si>
  <si>
    <t>ФИО</t>
  </si>
  <si>
    <t>Трасс</t>
  </si>
  <si>
    <t>Амосова Оля</t>
  </si>
  <si>
    <t>Кузин Женя</t>
  </si>
  <si>
    <t>Попов Юра</t>
  </si>
  <si>
    <t>Грибачев Гриша</t>
  </si>
  <si>
    <t>Кульба Антон</t>
  </si>
  <si>
    <t>Овчинников Семён</t>
  </si>
  <si>
    <t>Демин Саша</t>
  </si>
  <si>
    <t>Малыгин Матвей</t>
  </si>
  <si>
    <t>Хвостенко Марк</t>
  </si>
  <si>
    <t>Кириллов Саша</t>
  </si>
  <si>
    <t>Вербицкий Степа</t>
  </si>
  <si>
    <t>Попов Данил</t>
  </si>
  <si>
    <t>Бояркина Полина</t>
  </si>
  <si>
    <t>Ударцева Света</t>
  </si>
  <si>
    <t>Бояркина Ульяна</t>
  </si>
  <si>
    <t>Антоненко Валя</t>
  </si>
  <si>
    <t>Антоненко Лера</t>
  </si>
  <si>
    <t>Прокофьева Саша</t>
  </si>
  <si>
    <t>Степанова Аня</t>
  </si>
  <si>
    <t>Старовойтов Юра</t>
  </si>
  <si>
    <t>Хомяков Женя</t>
  </si>
  <si>
    <t>Алфеев Ростислав</t>
  </si>
  <si>
    <t>Саргсян Айк</t>
  </si>
  <si>
    <t>Етумян Гариб</t>
  </si>
  <si>
    <t>Королёв Костя</t>
  </si>
  <si>
    <t>Казанков Паша</t>
  </si>
  <si>
    <t>Младшие девочки (2001-2009)</t>
  </si>
  <si>
    <t>Младшие мальчики (2001-2009)</t>
  </si>
  <si>
    <t>Старшие девочки (1996-2000)</t>
  </si>
  <si>
    <t>Старшие мальчики (1996-2000)</t>
  </si>
  <si>
    <t>Смеловская М.</t>
  </si>
  <si>
    <t>Трасса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</si>
</sst>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0" fillId="0" borderId="10" xfId="0" applyBorder="1" applyAlignment="1" quotePrefix="1">
      <alignment horizontal="center"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9" xfId="0" applyBorder="1" applyAlignment="1" quotePrefix="1">
      <alignment horizontal="right"/>
    </xf>
    <xf numFmtId="0" fontId="0" fillId="0" borderId="31" xfId="0" applyBorder="1" applyAlignment="1" quotePrefix="1">
      <alignment horizontal="right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 quotePrefix="1">
      <alignment horizontal="right"/>
    </xf>
    <xf numFmtId="0" fontId="0" fillId="0" borderId="44" xfId="0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Fill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31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37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workbookViewId="0" topLeftCell="A20">
      <selection activeCell="Q53" sqref="Q53"/>
    </sheetView>
  </sheetViews>
  <sheetFormatPr defaultColWidth="9.00390625" defaultRowHeight="12.75"/>
  <cols>
    <col min="1" max="1" width="6.375" style="0" customWidth="1"/>
    <col min="2" max="2" width="15.75390625" style="0" bestFit="1" customWidth="1"/>
    <col min="3" max="30" width="3.125" style="0" customWidth="1"/>
    <col min="31" max="31" width="6.125" style="0" bestFit="1" customWidth="1"/>
    <col min="32" max="32" width="7.875" style="0" bestFit="1" customWidth="1"/>
    <col min="33" max="33" width="3.625" style="0" customWidth="1"/>
  </cols>
  <sheetData>
    <row r="1" spans="1:2" ht="13.5" hidden="1" thickBot="1">
      <c r="A1" s="11">
        <v>1000</v>
      </c>
      <c r="B1" t="s">
        <v>9</v>
      </c>
    </row>
    <row r="2" spans="1:33" ht="13.5" thickBot="1">
      <c r="A2" s="17" t="s">
        <v>8</v>
      </c>
      <c r="B2" s="5" t="s">
        <v>0</v>
      </c>
      <c r="C2" s="20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21">
        <v>27</v>
      </c>
      <c r="AD2" s="21">
        <v>28</v>
      </c>
      <c r="AE2" s="15" t="s">
        <v>4</v>
      </c>
      <c r="AF2" s="12" t="s">
        <v>5</v>
      </c>
      <c r="AG2" s="38"/>
    </row>
    <row r="3" spans="1:33" ht="12.75">
      <c r="A3" s="30">
        <v>1</v>
      </c>
      <c r="B3" s="30" t="s">
        <v>18</v>
      </c>
      <c r="C3" s="22">
        <v>1</v>
      </c>
      <c r="D3" s="23">
        <v>1</v>
      </c>
      <c r="E3" s="23">
        <v>1</v>
      </c>
      <c r="F3" s="23">
        <v>1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3">
        <v>1</v>
      </c>
      <c r="N3" s="23">
        <v>1</v>
      </c>
      <c r="O3" s="23">
        <v>1</v>
      </c>
      <c r="P3" s="23">
        <v>1</v>
      </c>
      <c r="Q3" s="23">
        <v>1</v>
      </c>
      <c r="R3" s="23">
        <v>1</v>
      </c>
      <c r="S3" s="23">
        <v>1</v>
      </c>
      <c r="T3" s="23">
        <v>1</v>
      </c>
      <c r="U3" s="23"/>
      <c r="V3" s="23">
        <v>1</v>
      </c>
      <c r="W3" s="23">
        <v>1</v>
      </c>
      <c r="X3" s="23">
        <v>1</v>
      </c>
      <c r="Y3" s="23">
        <v>1</v>
      </c>
      <c r="Z3" s="23">
        <v>1</v>
      </c>
      <c r="AA3" s="23">
        <v>1</v>
      </c>
      <c r="AB3" s="23">
        <v>1</v>
      </c>
      <c r="AC3" s="23">
        <v>1</v>
      </c>
      <c r="AD3" s="24">
        <v>1</v>
      </c>
      <c r="AE3" s="33">
        <f aca="true" t="shared" si="0" ref="AE3:AE36">SUM(C3:AD3)</f>
        <v>27</v>
      </c>
      <c r="AF3" s="34">
        <f aca="true" t="shared" si="1" ref="AF3:AF36">SUMPRODUCT(C3:AD3,$C$38:$AD$38)</f>
        <v>3689.436847870108</v>
      </c>
      <c r="AG3" s="39"/>
    </row>
    <row r="4" spans="1:33" ht="12.75">
      <c r="A4" s="3">
        <v>2</v>
      </c>
      <c r="B4" s="35" t="s">
        <v>42</v>
      </c>
      <c r="C4" s="25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/>
      <c r="V4" s="2">
        <v>1</v>
      </c>
      <c r="W4" s="2">
        <v>1</v>
      </c>
      <c r="X4" s="2"/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6">
        <v>1</v>
      </c>
      <c r="AE4" s="18">
        <f t="shared" si="0"/>
        <v>26</v>
      </c>
      <c r="AF4" s="9">
        <f t="shared" si="1"/>
        <v>2689.436847870108</v>
      </c>
      <c r="AG4" s="39"/>
    </row>
    <row r="5" spans="1:33" ht="12.75">
      <c r="A5" s="3">
        <v>3</v>
      </c>
      <c r="B5" s="35" t="s">
        <v>38</v>
      </c>
      <c r="C5" s="25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/>
      <c r="V5" s="2">
        <v>1</v>
      </c>
      <c r="W5" s="2">
        <v>1</v>
      </c>
      <c r="X5" s="2"/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6"/>
      <c r="AE5" s="18">
        <f t="shared" si="0"/>
        <v>25</v>
      </c>
      <c r="AF5" s="9">
        <f t="shared" si="1"/>
        <v>2598.527756961017</v>
      </c>
      <c r="AG5" s="39"/>
    </row>
    <row r="6" spans="1:33" ht="12.75">
      <c r="A6" s="3">
        <v>4</v>
      </c>
      <c r="B6" s="35" t="s">
        <v>39</v>
      </c>
      <c r="C6" s="25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/>
      <c r="V6" s="2">
        <v>1</v>
      </c>
      <c r="W6" s="2">
        <v>1</v>
      </c>
      <c r="X6" s="2"/>
      <c r="Y6" s="2"/>
      <c r="Z6" s="2">
        <v>1</v>
      </c>
      <c r="AA6" s="2">
        <v>1</v>
      </c>
      <c r="AB6" s="2">
        <v>1</v>
      </c>
      <c r="AC6" s="2">
        <v>1</v>
      </c>
      <c r="AD6" s="26"/>
      <c r="AE6" s="18">
        <f t="shared" si="0"/>
        <v>24</v>
      </c>
      <c r="AF6" s="9">
        <f t="shared" si="1"/>
        <v>2265.1944236276836</v>
      </c>
      <c r="AG6" s="39"/>
    </row>
    <row r="7" spans="1:33" ht="12.75">
      <c r="A7" s="3">
        <v>5</v>
      </c>
      <c r="B7" s="35" t="s">
        <v>32</v>
      </c>
      <c r="C7" s="25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/>
      <c r="N7" s="2">
        <v>1</v>
      </c>
      <c r="O7" s="2">
        <v>1</v>
      </c>
      <c r="P7" s="2">
        <v>1</v>
      </c>
      <c r="Q7" s="2"/>
      <c r="R7" s="2">
        <v>1</v>
      </c>
      <c r="S7" s="2">
        <v>1</v>
      </c>
      <c r="T7" s="2">
        <v>1</v>
      </c>
      <c r="U7" s="2"/>
      <c r="V7" s="2">
        <v>1</v>
      </c>
      <c r="W7" s="2">
        <v>1</v>
      </c>
      <c r="X7" s="2"/>
      <c r="Y7" s="2"/>
      <c r="Z7" s="2">
        <v>1</v>
      </c>
      <c r="AA7" s="2">
        <v>1</v>
      </c>
      <c r="AB7" s="2">
        <v>1</v>
      </c>
      <c r="AC7" s="2">
        <v>1</v>
      </c>
      <c r="AD7" s="26">
        <v>1</v>
      </c>
      <c r="AE7" s="18">
        <f t="shared" si="0"/>
        <v>23</v>
      </c>
      <c r="AF7" s="9">
        <f t="shared" si="1"/>
        <v>1906.103514536775</v>
      </c>
      <c r="AG7" s="39"/>
    </row>
    <row r="8" spans="1:33" ht="12.75">
      <c r="A8" s="3">
        <v>6</v>
      </c>
      <c r="B8" s="35" t="s">
        <v>35</v>
      </c>
      <c r="C8" s="25"/>
      <c r="D8" s="2">
        <v>1</v>
      </c>
      <c r="E8" s="2">
        <v>1</v>
      </c>
      <c r="F8" s="2">
        <v>1</v>
      </c>
      <c r="G8" s="2">
        <v>1</v>
      </c>
      <c r="H8" s="2">
        <v>1</v>
      </c>
      <c r="I8" s="2"/>
      <c r="J8" s="2">
        <v>1</v>
      </c>
      <c r="K8" s="2">
        <v>1</v>
      </c>
      <c r="L8" s="2">
        <v>1</v>
      </c>
      <c r="M8" s="2"/>
      <c r="N8" s="2">
        <v>1</v>
      </c>
      <c r="O8" s="2">
        <v>1</v>
      </c>
      <c r="P8" s="2"/>
      <c r="Q8" s="2"/>
      <c r="R8" s="2">
        <v>1</v>
      </c>
      <c r="S8" s="2">
        <v>1</v>
      </c>
      <c r="T8" s="2">
        <v>1</v>
      </c>
      <c r="U8" s="2"/>
      <c r="V8" s="2">
        <v>1</v>
      </c>
      <c r="W8" s="2">
        <v>1</v>
      </c>
      <c r="X8" s="2"/>
      <c r="Y8" s="2"/>
      <c r="Z8" s="2">
        <v>1</v>
      </c>
      <c r="AA8" s="2">
        <v>1</v>
      </c>
      <c r="AB8" s="2">
        <v>1</v>
      </c>
      <c r="AC8" s="2">
        <v>1</v>
      </c>
      <c r="AD8" s="26"/>
      <c r="AE8" s="18">
        <f t="shared" si="0"/>
        <v>19</v>
      </c>
      <c r="AF8" s="9">
        <f t="shared" si="1"/>
        <v>1281.8610902943503</v>
      </c>
      <c r="AG8" s="39"/>
    </row>
    <row r="9" spans="1:33" ht="12.75">
      <c r="A9" s="3">
        <v>7</v>
      </c>
      <c r="B9" s="3" t="s">
        <v>19</v>
      </c>
      <c r="C9" s="25"/>
      <c r="D9" s="2"/>
      <c r="E9" s="2">
        <v>1</v>
      </c>
      <c r="F9" s="2">
        <v>1</v>
      </c>
      <c r="G9" s="2">
        <v>1</v>
      </c>
      <c r="H9" s="2">
        <v>1</v>
      </c>
      <c r="I9" s="2"/>
      <c r="J9" s="2">
        <v>1</v>
      </c>
      <c r="K9" s="2">
        <v>1</v>
      </c>
      <c r="L9" s="2">
        <v>1</v>
      </c>
      <c r="M9" s="2"/>
      <c r="N9" s="2"/>
      <c r="O9" s="2">
        <v>1</v>
      </c>
      <c r="P9" s="2"/>
      <c r="Q9" s="2"/>
      <c r="R9" s="2">
        <v>1</v>
      </c>
      <c r="S9" s="2"/>
      <c r="T9" s="2">
        <v>1</v>
      </c>
      <c r="U9" s="2"/>
      <c r="V9" s="2">
        <v>1</v>
      </c>
      <c r="W9" s="2">
        <v>1</v>
      </c>
      <c r="X9" s="2"/>
      <c r="Y9" s="2"/>
      <c r="Z9" s="2">
        <v>1</v>
      </c>
      <c r="AA9" s="2">
        <v>1</v>
      </c>
      <c r="AB9" s="2">
        <v>1</v>
      </c>
      <c r="AC9" s="2">
        <v>1</v>
      </c>
      <c r="AD9" s="26">
        <v>1</v>
      </c>
      <c r="AE9" s="18">
        <f t="shared" si="0"/>
        <v>17</v>
      </c>
      <c r="AF9" s="9">
        <f t="shared" si="1"/>
        <v>962.5137709470309</v>
      </c>
      <c r="AG9" s="39"/>
    </row>
    <row r="10" spans="1:33" ht="12.75">
      <c r="A10" s="3">
        <v>8</v>
      </c>
      <c r="B10" s="35" t="s">
        <v>37</v>
      </c>
      <c r="C10" s="31"/>
      <c r="D10" s="2"/>
      <c r="E10" s="2">
        <v>1</v>
      </c>
      <c r="F10" s="2">
        <v>1</v>
      </c>
      <c r="G10" s="2"/>
      <c r="H10" s="2">
        <v>1</v>
      </c>
      <c r="I10" s="2"/>
      <c r="J10" s="2">
        <v>1</v>
      </c>
      <c r="K10" s="2">
        <v>1</v>
      </c>
      <c r="L10" s="2">
        <v>1</v>
      </c>
      <c r="M10" s="2"/>
      <c r="N10" s="2"/>
      <c r="O10" s="2">
        <v>1</v>
      </c>
      <c r="P10" s="2"/>
      <c r="Q10" s="2"/>
      <c r="R10" s="2">
        <v>1</v>
      </c>
      <c r="S10" s="2">
        <v>1</v>
      </c>
      <c r="T10" s="2">
        <v>1</v>
      </c>
      <c r="U10" s="2"/>
      <c r="V10" s="2">
        <v>1</v>
      </c>
      <c r="W10" s="2">
        <v>1</v>
      </c>
      <c r="X10" s="2"/>
      <c r="Y10" s="2"/>
      <c r="Z10" s="2">
        <v>1</v>
      </c>
      <c r="AA10" s="2">
        <v>1</v>
      </c>
      <c r="AB10" s="2">
        <v>1</v>
      </c>
      <c r="AC10" s="2">
        <v>1</v>
      </c>
      <c r="AD10" s="26">
        <v>1</v>
      </c>
      <c r="AE10" s="18">
        <f t="shared" si="0"/>
        <v>17</v>
      </c>
      <c r="AF10" s="9">
        <f t="shared" si="1"/>
        <v>948.5277569610171</v>
      </c>
      <c r="AG10" s="39"/>
    </row>
    <row r="11" spans="1:33" ht="12.75">
      <c r="A11" s="3">
        <v>9</v>
      </c>
      <c r="B11" s="3" t="s">
        <v>26</v>
      </c>
      <c r="C11" s="25"/>
      <c r="D11" s="2"/>
      <c r="E11" s="2">
        <v>1</v>
      </c>
      <c r="F11" s="2">
        <v>1</v>
      </c>
      <c r="G11" s="2">
        <v>1</v>
      </c>
      <c r="H11" s="2">
        <v>1</v>
      </c>
      <c r="I11" s="2"/>
      <c r="J11" s="2">
        <v>1</v>
      </c>
      <c r="K11" s="2">
        <v>1</v>
      </c>
      <c r="L11" s="2">
        <v>1</v>
      </c>
      <c r="M11" s="2"/>
      <c r="N11" s="2"/>
      <c r="O11" s="2">
        <v>1</v>
      </c>
      <c r="P11" s="2"/>
      <c r="Q11" s="2"/>
      <c r="R11" s="2">
        <v>1</v>
      </c>
      <c r="S11" s="2">
        <v>1</v>
      </c>
      <c r="T11" s="2">
        <v>1</v>
      </c>
      <c r="U11" s="2"/>
      <c r="V11" s="2">
        <v>1</v>
      </c>
      <c r="W11" s="2">
        <v>1</v>
      </c>
      <c r="X11" s="2"/>
      <c r="Y11" s="2"/>
      <c r="Z11" s="2">
        <v>1</v>
      </c>
      <c r="AA11" s="2"/>
      <c r="AB11" s="2"/>
      <c r="AC11" s="2">
        <v>1</v>
      </c>
      <c r="AD11" s="26"/>
      <c r="AE11" s="18">
        <f t="shared" si="0"/>
        <v>15</v>
      </c>
      <c r="AF11" s="9">
        <f t="shared" si="1"/>
        <v>781.8610902943503</v>
      </c>
      <c r="AG11" s="39"/>
    </row>
    <row r="12" spans="1:33" ht="12.75">
      <c r="A12" s="3">
        <v>10</v>
      </c>
      <c r="B12" s="3" t="s">
        <v>24</v>
      </c>
      <c r="C12" s="25"/>
      <c r="D12" s="2"/>
      <c r="E12" s="2">
        <v>1</v>
      </c>
      <c r="F12" s="2">
        <v>1</v>
      </c>
      <c r="G12" s="2">
        <v>1</v>
      </c>
      <c r="H12" s="2">
        <v>1</v>
      </c>
      <c r="I12" s="2"/>
      <c r="J12" s="2">
        <v>1</v>
      </c>
      <c r="K12" s="2">
        <v>1</v>
      </c>
      <c r="L12" s="2">
        <v>1</v>
      </c>
      <c r="M12" s="2"/>
      <c r="N12" s="2"/>
      <c r="O12" s="2">
        <v>1</v>
      </c>
      <c r="P12" s="2"/>
      <c r="Q12" s="2"/>
      <c r="R12" s="2">
        <v>1</v>
      </c>
      <c r="S12" s="2"/>
      <c r="T12" s="2">
        <v>1</v>
      </c>
      <c r="U12" s="2"/>
      <c r="V12" s="2">
        <v>1</v>
      </c>
      <c r="W12" s="2">
        <v>1</v>
      </c>
      <c r="X12" s="2"/>
      <c r="Y12" s="2"/>
      <c r="Z12" s="2">
        <v>1</v>
      </c>
      <c r="AA12" s="2"/>
      <c r="AB12" s="2">
        <v>1</v>
      </c>
      <c r="AC12" s="2"/>
      <c r="AD12" s="26">
        <v>1</v>
      </c>
      <c r="AE12" s="18">
        <f t="shared" si="0"/>
        <v>15</v>
      </c>
      <c r="AF12" s="9">
        <f t="shared" si="1"/>
        <v>771.60468003794</v>
      </c>
      <c r="AG12" s="39"/>
    </row>
    <row r="13" spans="1:33" ht="12.75">
      <c r="A13" s="3">
        <v>11</v>
      </c>
      <c r="B13" s="35" t="s">
        <v>41</v>
      </c>
      <c r="C13" s="25"/>
      <c r="D13" s="2"/>
      <c r="E13" s="2">
        <v>1</v>
      </c>
      <c r="F13" s="2">
        <v>1</v>
      </c>
      <c r="G13" s="2"/>
      <c r="H13" s="2">
        <v>1</v>
      </c>
      <c r="I13" s="2"/>
      <c r="J13" s="2">
        <v>1</v>
      </c>
      <c r="K13" s="2">
        <v>1</v>
      </c>
      <c r="L13" s="2">
        <v>1</v>
      </c>
      <c r="M13" s="2"/>
      <c r="N13" s="2"/>
      <c r="O13" s="2">
        <v>1</v>
      </c>
      <c r="P13" s="2"/>
      <c r="Q13" s="2"/>
      <c r="R13" s="2">
        <v>1</v>
      </c>
      <c r="S13" s="2">
        <v>1</v>
      </c>
      <c r="T13" s="2">
        <v>1</v>
      </c>
      <c r="U13" s="2"/>
      <c r="V13" s="2">
        <v>1</v>
      </c>
      <c r="W13" s="2">
        <v>1</v>
      </c>
      <c r="X13" s="2"/>
      <c r="Y13" s="2"/>
      <c r="Z13" s="2">
        <v>1</v>
      </c>
      <c r="AA13" s="2"/>
      <c r="AB13" s="2">
        <v>1</v>
      </c>
      <c r="AC13" s="2"/>
      <c r="AD13" s="26">
        <v>1</v>
      </c>
      <c r="AE13" s="18">
        <f t="shared" si="0"/>
        <v>15</v>
      </c>
      <c r="AF13" s="9">
        <f t="shared" si="1"/>
        <v>757.6186660519262</v>
      </c>
      <c r="AG13" s="39"/>
    </row>
    <row r="14" spans="1:33" ht="12.75">
      <c r="A14" s="3">
        <v>12</v>
      </c>
      <c r="B14" s="3" t="s">
        <v>21</v>
      </c>
      <c r="C14" s="25"/>
      <c r="D14" s="2"/>
      <c r="E14" s="2"/>
      <c r="F14" s="2">
        <v>1</v>
      </c>
      <c r="G14" s="2"/>
      <c r="H14" s="2">
        <v>1</v>
      </c>
      <c r="I14" s="2"/>
      <c r="J14" s="2">
        <v>1</v>
      </c>
      <c r="K14" s="2">
        <v>1</v>
      </c>
      <c r="L14" s="2">
        <v>1</v>
      </c>
      <c r="M14" s="2"/>
      <c r="N14" s="2"/>
      <c r="O14" s="2">
        <v>1</v>
      </c>
      <c r="P14" s="2"/>
      <c r="Q14" s="2"/>
      <c r="R14" s="2">
        <v>1</v>
      </c>
      <c r="S14" s="2"/>
      <c r="T14" s="2">
        <v>1</v>
      </c>
      <c r="U14" s="2"/>
      <c r="V14" s="2">
        <v>1</v>
      </c>
      <c r="W14" s="2">
        <v>1</v>
      </c>
      <c r="X14" s="2"/>
      <c r="Y14" s="2"/>
      <c r="Z14" s="2">
        <v>1</v>
      </c>
      <c r="AA14" s="2">
        <v>1</v>
      </c>
      <c r="AB14" s="2">
        <v>1</v>
      </c>
      <c r="AC14" s="2"/>
      <c r="AD14" s="26">
        <v>1</v>
      </c>
      <c r="AE14" s="18">
        <f t="shared" si="0"/>
        <v>14</v>
      </c>
      <c r="AF14" s="9">
        <f t="shared" si="1"/>
        <v>730.6955891288493</v>
      </c>
      <c r="AG14" s="39"/>
    </row>
    <row r="15" spans="1:33" ht="12.75">
      <c r="A15" s="3">
        <v>13</v>
      </c>
      <c r="B15" s="3" t="s">
        <v>16</v>
      </c>
      <c r="C15" s="25"/>
      <c r="D15" s="2"/>
      <c r="E15" s="2">
        <v>1</v>
      </c>
      <c r="F15" s="2">
        <v>1</v>
      </c>
      <c r="G15" s="2"/>
      <c r="H15" s="2">
        <v>1</v>
      </c>
      <c r="I15" s="2"/>
      <c r="J15" s="2">
        <v>1</v>
      </c>
      <c r="K15" s="2">
        <v>1</v>
      </c>
      <c r="L15" s="2">
        <v>1</v>
      </c>
      <c r="M15" s="2"/>
      <c r="N15" s="2"/>
      <c r="O15" s="2">
        <v>1</v>
      </c>
      <c r="P15" s="2"/>
      <c r="Q15" s="2"/>
      <c r="R15" s="2">
        <v>1</v>
      </c>
      <c r="S15" s="2"/>
      <c r="T15" s="2">
        <v>1</v>
      </c>
      <c r="U15" s="2"/>
      <c r="V15" s="2">
        <v>1</v>
      </c>
      <c r="W15" s="2">
        <v>1</v>
      </c>
      <c r="X15" s="2"/>
      <c r="Y15" s="2"/>
      <c r="Z15" s="2">
        <v>1</v>
      </c>
      <c r="AA15" s="2"/>
      <c r="AB15" s="2">
        <v>1</v>
      </c>
      <c r="AC15" s="2">
        <v>1</v>
      </c>
      <c r="AD15" s="26"/>
      <c r="AE15" s="18">
        <f t="shared" si="0"/>
        <v>14</v>
      </c>
      <c r="AF15" s="9">
        <f t="shared" si="1"/>
        <v>680.6955891288493</v>
      </c>
      <c r="AG15" s="39"/>
    </row>
    <row r="16" spans="1:33" ht="12.75">
      <c r="A16" s="3">
        <v>14</v>
      </c>
      <c r="B16" s="3" t="s">
        <v>12</v>
      </c>
      <c r="C16" s="25"/>
      <c r="D16" s="2"/>
      <c r="E16" s="2">
        <v>1</v>
      </c>
      <c r="F16" s="2">
        <v>1</v>
      </c>
      <c r="G16" s="2"/>
      <c r="H16" s="2">
        <v>1</v>
      </c>
      <c r="I16" s="2"/>
      <c r="J16" s="2">
        <v>1</v>
      </c>
      <c r="K16" s="2"/>
      <c r="L16" s="2">
        <v>1</v>
      </c>
      <c r="M16" s="2"/>
      <c r="N16" s="2"/>
      <c r="O16" s="2">
        <v>1</v>
      </c>
      <c r="P16" s="2"/>
      <c r="Q16" s="2"/>
      <c r="R16" s="2">
        <v>1</v>
      </c>
      <c r="S16" s="2"/>
      <c r="T16" s="2">
        <v>1</v>
      </c>
      <c r="U16" s="2"/>
      <c r="V16" s="2">
        <v>1</v>
      </c>
      <c r="W16" s="2">
        <v>1</v>
      </c>
      <c r="X16" s="2"/>
      <c r="Y16" s="2"/>
      <c r="Z16" s="2">
        <v>1</v>
      </c>
      <c r="AA16" s="2"/>
      <c r="AB16" s="2">
        <v>1</v>
      </c>
      <c r="AC16" s="2"/>
      <c r="AD16" s="26">
        <v>1</v>
      </c>
      <c r="AE16" s="18">
        <f t="shared" si="0"/>
        <v>13</v>
      </c>
      <c r="AF16" s="9">
        <f t="shared" si="1"/>
        <v>621.8720597170845</v>
      </c>
      <c r="AG16" s="39"/>
    </row>
    <row r="17" spans="1:33" ht="12.75">
      <c r="A17" s="3">
        <v>15</v>
      </c>
      <c r="B17" s="3" t="s">
        <v>13</v>
      </c>
      <c r="C17" s="25"/>
      <c r="D17" s="2"/>
      <c r="E17" s="2">
        <v>1</v>
      </c>
      <c r="F17" s="2">
        <v>1</v>
      </c>
      <c r="G17" s="2"/>
      <c r="H17" s="2">
        <v>1</v>
      </c>
      <c r="I17" s="2"/>
      <c r="J17" s="2"/>
      <c r="K17" s="2">
        <v>1</v>
      </c>
      <c r="L17" s="2">
        <v>1</v>
      </c>
      <c r="M17" s="2"/>
      <c r="N17" s="2"/>
      <c r="O17" s="2"/>
      <c r="P17" s="2"/>
      <c r="Q17" s="2"/>
      <c r="R17" s="2">
        <v>1</v>
      </c>
      <c r="S17" s="2"/>
      <c r="T17" s="2">
        <v>1</v>
      </c>
      <c r="U17" s="2"/>
      <c r="V17" s="2">
        <v>1</v>
      </c>
      <c r="W17" s="2">
        <v>1</v>
      </c>
      <c r="X17" s="2"/>
      <c r="Y17" s="2"/>
      <c r="Z17" s="2">
        <v>1</v>
      </c>
      <c r="AA17" s="2">
        <v>1</v>
      </c>
      <c r="AB17" s="2"/>
      <c r="AC17" s="2"/>
      <c r="AD17" s="26">
        <v>1</v>
      </c>
      <c r="AE17" s="18">
        <f t="shared" si="0"/>
        <v>12</v>
      </c>
      <c r="AF17" s="9">
        <f t="shared" si="1"/>
        <v>636.9918854251456</v>
      </c>
      <c r="AG17" s="39"/>
    </row>
    <row r="18" spans="1:33" ht="12.75">
      <c r="A18" s="3">
        <v>16</v>
      </c>
      <c r="B18" s="35" t="s">
        <v>34</v>
      </c>
      <c r="C18" s="25"/>
      <c r="D18" s="2"/>
      <c r="E18" s="2"/>
      <c r="F18" s="2"/>
      <c r="G18" s="2"/>
      <c r="H18" s="2">
        <v>1</v>
      </c>
      <c r="I18" s="2"/>
      <c r="J18" s="2">
        <v>1</v>
      </c>
      <c r="K18" s="2">
        <v>1</v>
      </c>
      <c r="L18" s="2">
        <v>1</v>
      </c>
      <c r="M18" s="2"/>
      <c r="N18" s="2"/>
      <c r="O18" s="2">
        <v>1</v>
      </c>
      <c r="P18" s="2"/>
      <c r="Q18" s="2"/>
      <c r="R18" s="2">
        <v>1</v>
      </c>
      <c r="S18" s="2">
        <v>1</v>
      </c>
      <c r="T18" s="2"/>
      <c r="U18" s="2"/>
      <c r="V18" s="2">
        <v>1</v>
      </c>
      <c r="W18" s="2">
        <v>1</v>
      </c>
      <c r="X18" s="2"/>
      <c r="Y18" s="2"/>
      <c r="Z18" s="2">
        <v>1</v>
      </c>
      <c r="AA18" s="2"/>
      <c r="AB18" s="2">
        <v>1</v>
      </c>
      <c r="AC18" s="2">
        <v>1</v>
      </c>
      <c r="AD18" s="26"/>
      <c r="AE18" s="18">
        <f t="shared" si="0"/>
        <v>12</v>
      </c>
      <c r="AF18" s="9">
        <f t="shared" si="1"/>
        <v>624.140405182361</v>
      </c>
      <c r="AG18" s="39"/>
    </row>
    <row r="19" spans="1:33" ht="12.75">
      <c r="A19" s="3">
        <v>17</v>
      </c>
      <c r="B19" s="3" t="s">
        <v>23</v>
      </c>
      <c r="C19" s="25"/>
      <c r="D19" s="2"/>
      <c r="E19" s="2">
        <v>1</v>
      </c>
      <c r="F19" s="2">
        <v>1</v>
      </c>
      <c r="G19" s="2">
        <v>1</v>
      </c>
      <c r="H19" s="2">
        <v>1</v>
      </c>
      <c r="I19" s="2"/>
      <c r="J19" s="2">
        <v>1</v>
      </c>
      <c r="K19" s="2">
        <v>1</v>
      </c>
      <c r="L19" s="2">
        <v>1</v>
      </c>
      <c r="M19" s="2"/>
      <c r="N19" s="2"/>
      <c r="O19" s="2">
        <v>1</v>
      </c>
      <c r="P19" s="2"/>
      <c r="Q19" s="2"/>
      <c r="R19" s="2">
        <v>1</v>
      </c>
      <c r="S19" s="2"/>
      <c r="T19" s="2">
        <v>1</v>
      </c>
      <c r="U19" s="2"/>
      <c r="V19" s="2">
        <v>1</v>
      </c>
      <c r="W19" s="2">
        <v>1</v>
      </c>
      <c r="X19" s="2"/>
      <c r="Y19" s="2"/>
      <c r="Z19" s="2"/>
      <c r="AA19" s="2"/>
      <c r="AB19" s="2"/>
      <c r="AC19" s="2"/>
      <c r="AD19" s="26"/>
      <c r="AE19" s="18">
        <f t="shared" si="0"/>
        <v>12</v>
      </c>
      <c r="AF19" s="9">
        <f t="shared" si="1"/>
        <v>561.3973435148141</v>
      </c>
      <c r="AG19" s="39"/>
    </row>
    <row r="20" spans="1:33" ht="12.75">
      <c r="A20" s="3">
        <v>18</v>
      </c>
      <c r="B20" s="35" t="s">
        <v>33</v>
      </c>
      <c r="C20" s="25"/>
      <c r="D20" s="2"/>
      <c r="E20" s="2">
        <v>1</v>
      </c>
      <c r="F20" s="2">
        <v>1</v>
      </c>
      <c r="G20" s="2"/>
      <c r="H20" s="2">
        <v>1</v>
      </c>
      <c r="I20" s="2"/>
      <c r="J20" s="2">
        <v>1</v>
      </c>
      <c r="K20" s="2">
        <v>1</v>
      </c>
      <c r="L20" s="2">
        <v>1</v>
      </c>
      <c r="M20" s="2"/>
      <c r="N20" s="2"/>
      <c r="O20" s="2">
        <v>1</v>
      </c>
      <c r="P20" s="2"/>
      <c r="Q20" s="2"/>
      <c r="R20" s="2">
        <v>1</v>
      </c>
      <c r="S20" s="2">
        <v>1</v>
      </c>
      <c r="T20" s="2">
        <v>1</v>
      </c>
      <c r="U20" s="2"/>
      <c r="V20" s="2">
        <v>1</v>
      </c>
      <c r="W20" s="2">
        <v>1</v>
      </c>
      <c r="X20" s="2"/>
      <c r="Y20" s="2"/>
      <c r="Z20" s="2"/>
      <c r="AA20" s="2"/>
      <c r="AB20" s="2"/>
      <c r="AC20" s="2"/>
      <c r="AD20" s="26"/>
      <c r="AE20" s="18">
        <f t="shared" si="0"/>
        <v>12</v>
      </c>
      <c r="AF20" s="9">
        <f t="shared" si="1"/>
        <v>547.4113295288003</v>
      </c>
      <c r="AG20" s="39"/>
    </row>
    <row r="21" spans="1:33" ht="12.75">
      <c r="A21" s="3">
        <v>19</v>
      </c>
      <c r="B21" s="3" t="s">
        <v>14</v>
      </c>
      <c r="C21" s="25"/>
      <c r="D21" s="2"/>
      <c r="E21" s="2"/>
      <c r="F21" s="2">
        <v>1</v>
      </c>
      <c r="G21" s="2"/>
      <c r="H21" s="2">
        <v>1</v>
      </c>
      <c r="I21" s="2"/>
      <c r="J21" s="2">
        <v>1</v>
      </c>
      <c r="K21" s="2"/>
      <c r="L21" s="2">
        <v>1</v>
      </c>
      <c r="M21" s="2"/>
      <c r="N21" s="2"/>
      <c r="O21" s="2">
        <v>1</v>
      </c>
      <c r="P21" s="2"/>
      <c r="Q21" s="2"/>
      <c r="R21" s="2">
        <v>1</v>
      </c>
      <c r="S21" s="2"/>
      <c r="T21" s="2">
        <v>1</v>
      </c>
      <c r="U21" s="2"/>
      <c r="V21" s="2">
        <v>1</v>
      </c>
      <c r="W21" s="2">
        <v>1</v>
      </c>
      <c r="X21" s="2"/>
      <c r="Y21" s="2"/>
      <c r="Z21" s="2">
        <v>1</v>
      </c>
      <c r="AA21" s="2"/>
      <c r="AB21" s="2"/>
      <c r="AC21" s="2"/>
      <c r="AD21" s="26">
        <v>1</v>
      </c>
      <c r="AE21" s="18">
        <f t="shared" si="0"/>
        <v>11</v>
      </c>
      <c r="AF21" s="9">
        <f t="shared" si="1"/>
        <v>505.2053930504179</v>
      </c>
      <c r="AG21" s="39"/>
    </row>
    <row r="22" spans="1:33" ht="12.75">
      <c r="A22" s="3">
        <v>20</v>
      </c>
      <c r="B22" s="3" t="s">
        <v>28</v>
      </c>
      <c r="C22" s="25"/>
      <c r="D22" s="2"/>
      <c r="E22" s="2"/>
      <c r="F22" s="2">
        <v>1</v>
      </c>
      <c r="G22" s="2"/>
      <c r="H22" s="2">
        <v>1</v>
      </c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/>
      <c r="Q22" s="2"/>
      <c r="R22" s="2">
        <v>1</v>
      </c>
      <c r="S22" s="2"/>
      <c r="T22" s="2">
        <v>1</v>
      </c>
      <c r="U22" s="2"/>
      <c r="V22" s="2">
        <v>1</v>
      </c>
      <c r="W22" s="2">
        <v>1</v>
      </c>
      <c r="X22" s="2"/>
      <c r="Y22" s="2"/>
      <c r="Z22" s="2">
        <v>1</v>
      </c>
      <c r="AA22" s="2"/>
      <c r="AB22" s="2">
        <v>1</v>
      </c>
      <c r="AC22" s="2"/>
      <c r="AD22" s="26"/>
      <c r="AE22" s="18">
        <f t="shared" si="0"/>
        <v>11</v>
      </c>
      <c r="AF22" s="9">
        <f t="shared" si="1"/>
        <v>480.9629688079937</v>
      </c>
      <c r="AG22" s="39"/>
    </row>
    <row r="23" spans="1:33" ht="12.75">
      <c r="A23" s="3">
        <v>21</v>
      </c>
      <c r="B23" s="3" t="s">
        <v>11</v>
      </c>
      <c r="C23" s="25"/>
      <c r="D23" s="2"/>
      <c r="E23" s="2">
        <v>1</v>
      </c>
      <c r="F23" s="2">
        <v>1</v>
      </c>
      <c r="G23" s="2"/>
      <c r="H23" s="2">
        <v>1</v>
      </c>
      <c r="I23" s="2"/>
      <c r="J23" s="2">
        <v>1</v>
      </c>
      <c r="K23" s="2"/>
      <c r="L23" s="2">
        <v>1</v>
      </c>
      <c r="M23" s="2"/>
      <c r="N23" s="2"/>
      <c r="O23" s="2">
        <v>1</v>
      </c>
      <c r="P23" s="2"/>
      <c r="Q23" s="2"/>
      <c r="R23" s="2">
        <v>1</v>
      </c>
      <c r="S23" s="2"/>
      <c r="T23" s="2">
        <v>1</v>
      </c>
      <c r="U23" s="2"/>
      <c r="V23" s="2">
        <v>1</v>
      </c>
      <c r="W23" s="2">
        <v>1</v>
      </c>
      <c r="X23" s="2"/>
      <c r="Y23" s="2"/>
      <c r="Z23" s="2">
        <v>1</v>
      </c>
      <c r="AA23" s="2"/>
      <c r="AB23" s="2"/>
      <c r="AC23" s="2"/>
      <c r="AD23" s="26"/>
      <c r="AE23" s="18">
        <f t="shared" si="0"/>
        <v>11</v>
      </c>
      <c r="AF23" s="9">
        <f t="shared" si="1"/>
        <v>464.29630214132703</v>
      </c>
      <c r="AG23" s="39"/>
    </row>
    <row r="24" spans="1:33" ht="12.75">
      <c r="A24" s="3">
        <v>22</v>
      </c>
      <c r="B24" s="35" t="s">
        <v>40</v>
      </c>
      <c r="C24" s="25"/>
      <c r="D24" s="2"/>
      <c r="E24" s="2">
        <v>1</v>
      </c>
      <c r="F24" s="2">
        <v>1</v>
      </c>
      <c r="G24" s="2"/>
      <c r="H24" s="2">
        <v>1</v>
      </c>
      <c r="I24" s="2"/>
      <c r="J24" s="2">
        <v>1</v>
      </c>
      <c r="K24" s="2"/>
      <c r="L24" s="2">
        <v>1</v>
      </c>
      <c r="M24" s="2"/>
      <c r="N24" s="2"/>
      <c r="O24" s="2"/>
      <c r="P24" s="2"/>
      <c r="Q24" s="2"/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/>
      <c r="Y24" s="2"/>
      <c r="Z24" s="2"/>
      <c r="AA24" s="2"/>
      <c r="AB24" s="2"/>
      <c r="AC24" s="2"/>
      <c r="AD24" s="26"/>
      <c r="AE24" s="18">
        <f t="shared" si="0"/>
        <v>10</v>
      </c>
      <c r="AF24" s="9">
        <f t="shared" si="1"/>
        <v>448.5878001170355</v>
      </c>
      <c r="AG24" s="39"/>
    </row>
    <row r="25" spans="1:33" ht="12.75">
      <c r="A25" s="3">
        <v>23</v>
      </c>
      <c r="B25" s="3" t="s">
        <v>20</v>
      </c>
      <c r="C25" s="25"/>
      <c r="D25" s="2"/>
      <c r="E25" s="2"/>
      <c r="F25" s="2"/>
      <c r="G25" s="2"/>
      <c r="H25" s="2">
        <v>1</v>
      </c>
      <c r="I25" s="2"/>
      <c r="J25" s="2">
        <v>1</v>
      </c>
      <c r="K25" s="2"/>
      <c r="L25" s="2">
        <v>1</v>
      </c>
      <c r="M25" s="2"/>
      <c r="N25" s="2"/>
      <c r="O25" s="2">
        <v>1</v>
      </c>
      <c r="P25" s="2"/>
      <c r="Q25" s="2"/>
      <c r="R25" s="2">
        <v>1</v>
      </c>
      <c r="S25" s="2"/>
      <c r="T25" s="2">
        <v>1</v>
      </c>
      <c r="U25" s="2"/>
      <c r="V25" s="2">
        <v>1</v>
      </c>
      <c r="W25" s="2">
        <v>1</v>
      </c>
      <c r="X25" s="2"/>
      <c r="Y25" s="2"/>
      <c r="Z25" s="2"/>
      <c r="AA25" s="2"/>
      <c r="AB25" s="2"/>
      <c r="AC25" s="2"/>
      <c r="AD25" s="26"/>
      <c r="AE25" s="18">
        <f t="shared" si="0"/>
        <v>8</v>
      </c>
      <c r="AF25" s="9">
        <f t="shared" si="1"/>
        <v>321.6647231939586</v>
      </c>
      <c r="AG25" s="39"/>
    </row>
    <row r="26" spans="1:33" ht="12.75">
      <c r="A26" s="3">
        <v>24</v>
      </c>
      <c r="B26" s="35" t="s">
        <v>36</v>
      </c>
      <c r="C26" s="25"/>
      <c r="D26" s="2"/>
      <c r="E26" s="2"/>
      <c r="F26" s="2">
        <v>1</v>
      </c>
      <c r="G26" s="2"/>
      <c r="H26" s="2">
        <v>1</v>
      </c>
      <c r="I26" s="2"/>
      <c r="J26" s="2">
        <v>1</v>
      </c>
      <c r="K26" s="2"/>
      <c r="L26" s="2">
        <v>1</v>
      </c>
      <c r="M26" s="2"/>
      <c r="N26" s="2"/>
      <c r="O26" s="2">
        <v>1</v>
      </c>
      <c r="P26" s="2"/>
      <c r="Q26" s="2"/>
      <c r="R26" s="2"/>
      <c r="S26" s="2"/>
      <c r="T26" s="2"/>
      <c r="U26" s="2"/>
      <c r="V26" s="2">
        <v>1</v>
      </c>
      <c r="W26" s="2"/>
      <c r="X26" s="2"/>
      <c r="Y26" s="2"/>
      <c r="Z26" s="2"/>
      <c r="AA26" s="2"/>
      <c r="AB26" s="2"/>
      <c r="AC26" s="2"/>
      <c r="AD26" s="26"/>
      <c r="AE26" s="18">
        <f t="shared" si="0"/>
        <v>6</v>
      </c>
      <c r="AF26" s="9">
        <f t="shared" si="1"/>
        <v>234.85312899106</v>
      </c>
      <c r="AG26" s="39"/>
    </row>
    <row r="27" spans="1:33" ht="12.75">
      <c r="A27" s="3">
        <v>25</v>
      </c>
      <c r="B27" s="3" t="s">
        <v>27</v>
      </c>
      <c r="C27" s="25"/>
      <c r="D27" s="2"/>
      <c r="E27" s="2"/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>
        <v>1</v>
      </c>
      <c r="P27" s="2">
        <v>1</v>
      </c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6"/>
      <c r="AE27" s="18">
        <f t="shared" si="0"/>
        <v>5</v>
      </c>
      <c r="AF27" s="9">
        <f t="shared" si="1"/>
        <v>537.5757575757575</v>
      </c>
      <c r="AG27" s="39"/>
    </row>
    <row r="28" spans="1:33" ht="12.75">
      <c r="A28" s="3">
        <v>26</v>
      </c>
      <c r="B28" s="35" t="s">
        <v>43</v>
      </c>
      <c r="C28" s="25"/>
      <c r="D28" s="2"/>
      <c r="E28" s="2">
        <v>1</v>
      </c>
      <c r="F28" s="2">
        <v>1</v>
      </c>
      <c r="G28" s="2"/>
      <c r="H28" s="2">
        <v>1</v>
      </c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1</v>
      </c>
      <c r="X28" s="2"/>
      <c r="Y28" s="2"/>
      <c r="Z28" s="2"/>
      <c r="AA28" s="2"/>
      <c r="AB28" s="2"/>
      <c r="AC28" s="2"/>
      <c r="AD28" s="26"/>
      <c r="AE28" s="18">
        <f t="shared" si="0"/>
        <v>5</v>
      </c>
      <c r="AF28" s="9">
        <f t="shared" si="1"/>
        <v>203.18646232439335</v>
      </c>
      <c r="AG28" s="39"/>
    </row>
    <row r="29" spans="1:33" ht="12.75">
      <c r="A29" s="3">
        <v>27</v>
      </c>
      <c r="B29" s="3" t="s">
        <v>22</v>
      </c>
      <c r="C29" s="25"/>
      <c r="D29" s="2"/>
      <c r="E29" s="2"/>
      <c r="F29" s="2"/>
      <c r="G29" s="2"/>
      <c r="H29" s="2">
        <v>1</v>
      </c>
      <c r="I29" s="2"/>
      <c r="J29" s="2"/>
      <c r="K29" s="2"/>
      <c r="L29" s="2"/>
      <c r="M29" s="2"/>
      <c r="N29" s="2"/>
      <c r="O29" s="2"/>
      <c r="P29" s="2"/>
      <c r="Q29" s="2"/>
      <c r="R29" s="2">
        <v>1</v>
      </c>
      <c r="S29" s="2">
        <v>1</v>
      </c>
      <c r="T29" s="2">
        <v>1</v>
      </c>
      <c r="U29" s="2"/>
      <c r="V29" s="2"/>
      <c r="W29" s="2"/>
      <c r="X29" s="2"/>
      <c r="Y29" s="2"/>
      <c r="Z29" s="2"/>
      <c r="AA29" s="2"/>
      <c r="AB29" s="2"/>
      <c r="AC29" s="2"/>
      <c r="AD29" s="26"/>
      <c r="AE29" s="18">
        <f t="shared" si="0"/>
        <v>4</v>
      </c>
      <c r="AF29" s="9">
        <f t="shared" si="1"/>
        <v>196.55076307999846</v>
      </c>
      <c r="AG29" s="39"/>
    </row>
    <row r="30" spans="1:33" ht="12.75">
      <c r="A30" s="3">
        <v>28</v>
      </c>
      <c r="B30" s="3" t="s">
        <v>29</v>
      </c>
      <c r="C30" s="25"/>
      <c r="D30" s="2"/>
      <c r="E30" s="2"/>
      <c r="F30" s="2"/>
      <c r="G30" s="2"/>
      <c r="H30" s="2">
        <v>1</v>
      </c>
      <c r="I30" s="2">
        <v>1</v>
      </c>
      <c r="J30" s="2"/>
      <c r="K30" s="2"/>
      <c r="L30" s="2"/>
      <c r="M30" s="2"/>
      <c r="N30" s="2"/>
      <c r="O30" s="2">
        <v>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6"/>
      <c r="AE30" s="18">
        <f t="shared" si="0"/>
        <v>3</v>
      </c>
      <c r="AF30" s="9">
        <f t="shared" si="1"/>
        <v>241.1494252873563</v>
      </c>
      <c r="AG30" s="39"/>
    </row>
    <row r="31" spans="1:33" ht="12.75">
      <c r="A31" s="3">
        <v>29</v>
      </c>
      <c r="B31" s="35" t="s">
        <v>30</v>
      </c>
      <c r="C31" s="25"/>
      <c r="D31" s="2"/>
      <c r="E31" s="2"/>
      <c r="F31" s="2">
        <v>1</v>
      </c>
      <c r="G31" s="2"/>
      <c r="H31" s="2">
        <v>1</v>
      </c>
      <c r="I31" s="2"/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6"/>
      <c r="AE31" s="18">
        <f>SUM(C31:AD31)</f>
        <v>3</v>
      </c>
      <c r="AF31" s="9">
        <f t="shared" si="1"/>
        <v>111.51979565772669</v>
      </c>
      <c r="AG31" s="39"/>
    </row>
    <row r="32" spans="1:33" ht="12.75">
      <c r="A32" s="3">
        <v>30</v>
      </c>
      <c r="B32" s="3" t="s">
        <v>15</v>
      </c>
      <c r="C32" s="25"/>
      <c r="D32" s="2"/>
      <c r="E32" s="2"/>
      <c r="F32" s="2"/>
      <c r="G32" s="2"/>
      <c r="H32" s="2">
        <v>1</v>
      </c>
      <c r="I32" s="2"/>
      <c r="J32" s="2">
        <v>1</v>
      </c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6"/>
      <c r="AE32" s="18">
        <f t="shared" si="0"/>
        <v>3</v>
      </c>
      <c r="AF32" s="9">
        <f t="shared" si="1"/>
        <v>111.51979565772669</v>
      </c>
      <c r="AG32" s="39"/>
    </row>
    <row r="33" spans="1:33" ht="12.75">
      <c r="A33" s="3">
        <v>31</v>
      </c>
      <c r="B33" s="35" t="s">
        <v>44</v>
      </c>
      <c r="C33" s="25"/>
      <c r="D33" s="2"/>
      <c r="E33" s="2">
        <v>1</v>
      </c>
      <c r="F33" s="2"/>
      <c r="G33" s="2"/>
      <c r="H33" s="2"/>
      <c r="I33" s="2"/>
      <c r="J33" s="2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6"/>
      <c r="AE33" s="18">
        <f t="shared" si="0"/>
        <v>2</v>
      </c>
      <c r="AF33" s="9">
        <f t="shared" si="1"/>
        <v>87.03703703703704</v>
      </c>
      <c r="AG33" s="39"/>
    </row>
    <row r="34" spans="1:33" ht="12.75">
      <c r="A34" s="3">
        <v>32</v>
      </c>
      <c r="B34" s="3" t="s">
        <v>17</v>
      </c>
      <c r="C34" s="2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8">
        <f t="shared" si="0"/>
        <v>0</v>
      </c>
      <c r="AF34" s="9">
        <f t="shared" si="1"/>
        <v>0</v>
      </c>
      <c r="AG34" s="39"/>
    </row>
    <row r="35" spans="1:33" ht="12.75">
      <c r="A35" s="3">
        <v>33</v>
      </c>
      <c r="B35" s="3" t="s">
        <v>25</v>
      </c>
      <c r="C35" s="2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6"/>
      <c r="AE35" s="18">
        <f t="shared" si="0"/>
        <v>0</v>
      </c>
      <c r="AF35" s="9">
        <f t="shared" si="1"/>
        <v>0</v>
      </c>
      <c r="AG35" s="39"/>
    </row>
    <row r="36" spans="1:33" ht="13.5" thickBot="1">
      <c r="A36" s="29">
        <v>34</v>
      </c>
      <c r="B36" s="36" t="s">
        <v>31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8"/>
      <c r="AE36" s="19">
        <f t="shared" si="0"/>
        <v>0</v>
      </c>
      <c r="AF36" s="10">
        <f t="shared" si="1"/>
        <v>0</v>
      </c>
      <c r="AG36" s="39"/>
    </row>
    <row r="37" spans="1:33" ht="13.5" thickBot="1">
      <c r="A37" s="29"/>
      <c r="B37" s="6" t="s">
        <v>3</v>
      </c>
      <c r="C37" s="32">
        <f aca="true" t="shared" si="2" ref="C37:AD37">SUM(C3:C36)</f>
        <v>5</v>
      </c>
      <c r="D37" s="32">
        <f t="shared" si="2"/>
        <v>6</v>
      </c>
      <c r="E37" s="32">
        <f t="shared" si="2"/>
        <v>20</v>
      </c>
      <c r="F37" s="32">
        <f t="shared" si="2"/>
        <v>25</v>
      </c>
      <c r="G37" s="32">
        <f t="shared" si="2"/>
        <v>11</v>
      </c>
      <c r="H37" s="32">
        <f t="shared" si="2"/>
        <v>29</v>
      </c>
      <c r="I37" s="32">
        <f t="shared" si="2"/>
        <v>6</v>
      </c>
      <c r="J37" s="32">
        <f t="shared" si="2"/>
        <v>27</v>
      </c>
      <c r="K37" s="32">
        <f t="shared" si="2"/>
        <v>17</v>
      </c>
      <c r="L37" s="32">
        <f t="shared" si="2"/>
        <v>24</v>
      </c>
      <c r="M37" s="32">
        <f t="shared" si="2"/>
        <v>4</v>
      </c>
      <c r="N37" s="32">
        <f t="shared" si="2"/>
        <v>6</v>
      </c>
      <c r="O37" s="32">
        <f t="shared" si="2"/>
        <v>25</v>
      </c>
      <c r="P37" s="32">
        <f t="shared" si="2"/>
        <v>6</v>
      </c>
      <c r="Q37" s="32">
        <f t="shared" si="2"/>
        <v>5</v>
      </c>
      <c r="R37" s="32">
        <f t="shared" si="2"/>
        <v>24</v>
      </c>
      <c r="S37" s="32">
        <f t="shared" si="2"/>
        <v>13</v>
      </c>
      <c r="T37" s="32">
        <f t="shared" si="2"/>
        <v>23</v>
      </c>
      <c r="U37" s="32">
        <f t="shared" si="2"/>
        <v>0</v>
      </c>
      <c r="V37" s="32">
        <f t="shared" si="2"/>
        <v>24</v>
      </c>
      <c r="W37" s="32">
        <f t="shared" si="2"/>
        <v>24</v>
      </c>
      <c r="X37" s="32">
        <f t="shared" si="2"/>
        <v>1</v>
      </c>
      <c r="Y37" s="32">
        <f t="shared" si="2"/>
        <v>3</v>
      </c>
      <c r="Z37" s="32">
        <f t="shared" si="2"/>
        <v>19</v>
      </c>
      <c r="AA37" s="32">
        <f t="shared" si="2"/>
        <v>10</v>
      </c>
      <c r="AB37" s="32">
        <f t="shared" si="2"/>
        <v>15</v>
      </c>
      <c r="AC37" s="32">
        <f t="shared" si="2"/>
        <v>11</v>
      </c>
      <c r="AD37" s="32">
        <f t="shared" si="2"/>
        <v>11</v>
      </c>
      <c r="AE37" s="16"/>
      <c r="AF37" s="7"/>
      <c r="AG37" s="40"/>
    </row>
    <row r="38" spans="2:31" ht="12.75" hidden="1">
      <c r="B38" t="s">
        <v>10</v>
      </c>
      <c r="C38" s="1">
        <f aca="true" t="shared" si="3" ref="C38:AD38">IF(C37=0,0,$A$1/C37)</f>
        <v>200</v>
      </c>
      <c r="D38" s="1">
        <f t="shared" si="3"/>
        <v>166.66666666666666</v>
      </c>
      <c r="E38" s="1">
        <f t="shared" si="3"/>
        <v>50</v>
      </c>
      <c r="F38" s="1">
        <f t="shared" si="3"/>
        <v>40</v>
      </c>
      <c r="G38" s="1">
        <f t="shared" si="3"/>
        <v>90.9090909090909</v>
      </c>
      <c r="H38" s="1">
        <f t="shared" si="3"/>
        <v>34.48275862068966</v>
      </c>
      <c r="I38" s="1">
        <f t="shared" si="3"/>
        <v>166.66666666666666</v>
      </c>
      <c r="J38" s="1">
        <f t="shared" si="3"/>
        <v>37.03703703703704</v>
      </c>
      <c r="K38" s="1">
        <f t="shared" si="3"/>
        <v>58.8235294117647</v>
      </c>
      <c r="L38" s="1">
        <f t="shared" si="3"/>
        <v>41.666666666666664</v>
      </c>
      <c r="M38" s="1">
        <f t="shared" si="3"/>
        <v>250</v>
      </c>
      <c r="N38" s="1">
        <f t="shared" si="3"/>
        <v>166.66666666666666</v>
      </c>
      <c r="O38" s="1">
        <f t="shared" si="3"/>
        <v>40</v>
      </c>
      <c r="P38" s="1">
        <f t="shared" si="3"/>
        <v>166.66666666666666</v>
      </c>
      <c r="Q38" s="1">
        <f t="shared" si="3"/>
        <v>200</v>
      </c>
      <c r="R38" s="1">
        <f t="shared" si="3"/>
        <v>41.666666666666664</v>
      </c>
      <c r="S38" s="1">
        <f t="shared" si="3"/>
        <v>76.92307692307692</v>
      </c>
      <c r="T38" s="1">
        <f t="shared" si="3"/>
        <v>43.47826086956522</v>
      </c>
      <c r="U38" s="1">
        <f t="shared" si="3"/>
        <v>0</v>
      </c>
      <c r="V38" s="1">
        <f t="shared" si="3"/>
        <v>41.666666666666664</v>
      </c>
      <c r="W38" s="1">
        <f t="shared" si="3"/>
        <v>41.666666666666664</v>
      </c>
      <c r="X38" s="1">
        <f t="shared" si="3"/>
        <v>1000</v>
      </c>
      <c r="Y38" s="1">
        <f t="shared" si="3"/>
        <v>333.3333333333333</v>
      </c>
      <c r="Z38" s="1">
        <f t="shared" si="3"/>
        <v>52.63157894736842</v>
      </c>
      <c r="AA38" s="1">
        <f t="shared" si="3"/>
        <v>100</v>
      </c>
      <c r="AB38" s="1">
        <f t="shared" si="3"/>
        <v>66.66666666666667</v>
      </c>
      <c r="AC38" s="1">
        <f t="shared" si="3"/>
        <v>90.9090909090909</v>
      </c>
      <c r="AD38" s="1">
        <f t="shared" si="3"/>
        <v>90.9090909090909</v>
      </c>
      <c r="AE38" s="1"/>
    </row>
    <row r="46" ht="16.5" thickBot="1">
      <c r="A46" s="14" t="s">
        <v>7</v>
      </c>
    </row>
    <row r="47" spans="1:11" ht="12.75">
      <c r="A47" s="81" t="s">
        <v>6</v>
      </c>
      <c r="B47" s="82" t="s">
        <v>79</v>
      </c>
      <c r="C47" s="93" t="s">
        <v>53</v>
      </c>
      <c r="D47" s="93"/>
      <c r="E47" s="93"/>
      <c r="F47" s="93"/>
      <c r="G47" s="83" t="s">
        <v>51</v>
      </c>
      <c r="H47" s="83"/>
      <c r="I47" s="83" t="s">
        <v>52</v>
      </c>
      <c r="J47" s="84"/>
      <c r="K47" s="85"/>
    </row>
    <row r="48" spans="1:11" ht="13.5" thickBot="1">
      <c r="A48" s="86" t="s">
        <v>6</v>
      </c>
      <c r="B48" s="87" t="s">
        <v>112</v>
      </c>
      <c r="C48" s="88">
        <v>1</v>
      </c>
      <c r="D48" s="88">
        <v>2</v>
      </c>
      <c r="E48" s="88">
        <v>3</v>
      </c>
      <c r="F48" s="88">
        <v>4</v>
      </c>
      <c r="G48" s="89" t="s">
        <v>51</v>
      </c>
      <c r="H48" s="90"/>
      <c r="I48" s="91" t="s">
        <v>52</v>
      </c>
      <c r="J48" s="91"/>
      <c r="K48" s="92"/>
    </row>
    <row r="49" spans="1:11" ht="12.75">
      <c r="A49" s="49">
        <v>1</v>
      </c>
      <c r="B49" s="50" t="s">
        <v>45</v>
      </c>
      <c r="C49" s="51"/>
      <c r="D49" s="52">
        <v>1</v>
      </c>
      <c r="E49" s="53">
        <v>1</v>
      </c>
      <c r="F49" s="62">
        <v>1</v>
      </c>
      <c r="G49" s="70">
        <v>3</v>
      </c>
      <c r="H49" s="71"/>
      <c r="I49" s="71">
        <v>3</v>
      </c>
      <c r="J49" s="71"/>
      <c r="K49" s="74"/>
    </row>
    <row r="50" spans="1:11" ht="12.75">
      <c r="A50" s="44">
        <v>2</v>
      </c>
      <c r="B50" s="31" t="s">
        <v>46</v>
      </c>
      <c r="C50" s="47"/>
      <c r="D50" s="13">
        <v>1</v>
      </c>
      <c r="E50" s="37">
        <v>2</v>
      </c>
      <c r="F50" s="63">
        <v>1</v>
      </c>
      <c r="G50" s="70">
        <v>3</v>
      </c>
      <c r="H50" s="71"/>
      <c r="I50" s="71">
        <v>4</v>
      </c>
      <c r="J50" s="71"/>
      <c r="K50" s="74"/>
    </row>
    <row r="51" spans="1:11" ht="12.75">
      <c r="A51" s="44">
        <v>3</v>
      </c>
      <c r="B51" s="31" t="s">
        <v>47</v>
      </c>
      <c r="C51" s="47"/>
      <c r="D51" s="13">
        <v>1</v>
      </c>
      <c r="E51" s="37">
        <v>1</v>
      </c>
      <c r="F51" s="63"/>
      <c r="G51" s="70">
        <v>2</v>
      </c>
      <c r="H51" s="71"/>
      <c r="I51" s="71">
        <v>2</v>
      </c>
      <c r="J51" s="71"/>
      <c r="K51" s="74"/>
    </row>
    <row r="52" spans="1:11" ht="12.75">
      <c r="A52" s="44">
        <v>4</v>
      </c>
      <c r="B52" s="31" t="s">
        <v>48</v>
      </c>
      <c r="C52" s="47"/>
      <c r="D52" s="13">
        <v>6</v>
      </c>
      <c r="E52" s="37"/>
      <c r="F52" s="63">
        <v>1</v>
      </c>
      <c r="G52" s="70">
        <v>2</v>
      </c>
      <c r="H52" s="71"/>
      <c r="I52" s="71">
        <v>7</v>
      </c>
      <c r="J52" s="71"/>
      <c r="K52" s="74"/>
    </row>
    <row r="53" spans="1:11" ht="12.75">
      <c r="A53" s="44">
        <v>5</v>
      </c>
      <c r="B53" s="31" t="s">
        <v>49</v>
      </c>
      <c r="C53" s="47"/>
      <c r="D53" s="13">
        <v>2</v>
      </c>
      <c r="E53" s="37"/>
      <c r="F53" s="63"/>
      <c r="G53" s="70">
        <v>1</v>
      </c>
      <c r="H53" s="71"/>
      <c r="I53" s="71">
        <v>2</v>
      </c>
      <c r="J53" s="71"/>
      <c r="K53" s="74"/>
    </row>
    <row r="54" spans="1:11" ht="13.5" thickBot="1">
      <c r="A54" s="45">
        <v>6</v>
      </c>
      <c r="B54" s="46" t="s">
        <v>50</v>
      </c>
      <c r="C54" s="48"/>
      <c r="D54" s="42"/>
      <c r="E54" s="42"/>
      <c r="F54" s="64"/>
      <c r="G54" s="72">
        <v>0</v>
      </c>
      <c r="H54" s="73"/>
      <c r="I54" s="73"/>
      <c r="J54" s="73"/>
      <c r="K54" s="75"/>
    </row>
  </sheetData>
  <sheetProtection/>
  <mergeCells count="16">
    <mergeCell ref="I47:K48"/>
    <mergeCell ref="C47:F47"/>
    <mergeCell ref="G49:H49"/>
    <mergeCell ref="G50:H50"/>
    <mergeCell ref="G51:H51"/>
    <mergeCell ref="A47:A48"/>
    <mergeCell ref="G47:H48"/>
    <mergeCell ref="G52:H52"/>
    <mergeCell ref="G53:H53"/>
    <mergeCell ref="G54:H54"/>
    <mergeCell ref="I49:K49"/>
    <mergeCell ref="I50:K50"/>
    <mergeCell ref="I51:K51"/>
    <mergeCell ref="I52:K52"/>
    <mergeCell ref="I53:K53"/>
    <mergeCell ref="I54:K54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  <ignoredErrors>
    <ignoredError sqref="C37:AD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2">
      <selection activeCell="A20" sqref="A20"/>
    </sheetView>
  </sheetViews>
  <sheetFormatPr defaultColWidth="9.00390625" defaultRowHeight="12.75"/>
  <cols>
    <col min="1" max="1" width="8.875" style="0" bestFit="1" customWidth="1"/>
    <col min="2" max="2" width="15.75390625" style="0" bestFit="1" customWidth="1"/>
    <col min="3" max="30" width="3.125" style="0" customWidth="1"/>
    <col min="31" max="31" width="6.125" style="0" bestFit="1" customWidth="1"/>
    <col min="32" max="32" width="7.875" style="0" bestFit="1" customWidth="1"/>
    <col min="33" max="33" width="7.875" style="0" customWidth="1"/>
    <col min="34" max="34" width="6.375" style="0" customWidth="1"/>
    <col min="35" max="35" width="13.125" style="0" bestFit="1" customWidth="1"/>
    <col min="36" max="36" width="4.375" style="0" customWidth="1"/>
    <col min="37" max="37" width="3.75390625" style="0" bestFit="1" customWidth="1"/>
    <col min="38" max="39" width="4.00390625" style="0" bestFit="1" customWidth="1"/>
    <col min="40" max="40" width="5.75390625" style="0" bestFit="1" customWidth="1"/>
    <col min="41" max="41" width="7.875" style="0" bestFit="1" customWidth="1"/>
  </cols>
  <sheetData>
    <row r="1" spans="1:2" ht="13.5" hidden="1" thickBot="1">
      <c r="A1" s="11">
        <v>1000</v>
      </c>
      <c r="B1" t="s">
        <v>9</v>
      </c>
    </row>
    <row r="2" spans="1:33" ht="13.5" thickBot="1">
      <c r="A2" s="56" t="s">
        <v>8</v>
      </c>
      <c r="B2" s="5" t="s">
        <v>0</v>
      </c>
      <c r="C2" s="20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21">
        <v>27</v>
      </c>
      <c r="AD2" s="21">
        <v>28</v>
      </c>
      <c r="AE2" s="15" t="s">
        <v>4</v>
      </c>
      <c r="AF2" s="12" t="s">
        <v>5</v>
      </c>
      <c r="AG2" s="38"/>
    </row>
    <row r="3" spans="1:33" ht="12.75">
      <c r="A3" s="57">
        <v>1</v>
      </c>
      <c r="B3" s="55" t="s">
        <v>55</v>
      </c>
      <c r="C3" s="22"/>
      <c r="D3" s="23"/>
      <c r="E3" s="23">
        <v>1</v>
      </c>
      <c r="F3" s="23">
        <v>1</v>
      </c>
      <c r="G3" s="23">
        <v>1</v>
      </c>
      <c r="H3" s="23">
        <v>1</v>
      </c>
      <c r="I3" s="23"/>
      <c r="J3" s="23">
        <v>1</v>
      </c>
      <c r="K3" s="23"/>
      <c r="L3" s="23">
        <v>1</v>
      </c>
      <c r="M3" s="23"/>
      <c r="N3" s="23"/>
      <c r="O3" s="23">
        <v>1</v>
      </c>
      <c r="P3" s="23"/>
      <c r="Q3" s="23"/>
      <c r="R3" s="23">
        <v>1</v>
      </c>
      <c r="S3" s="23"/>
      <c r="T3" s="23">
        <v>1</v>
      </c>
      <c r="U3" s="23"/>
      <c r="V3" s="23">
        <v>1</v>
      </c>
      <c r="W3" s="23">
        <v>1</v>
      </c>
      <c r="X3" s="23"/>
      <c r="Y3" s="23">
        <v>1</v>
      </c>
      <c r="Z3" s="23">
        <v>1</v>
      </c>
      <c r="AA3" s="23">
        <v>1</v>
      </c>
      <c r="AB3" s="23">
        <v>1</v>
      </c>
      <c r="AC3" s="23">
        <v>1</v>
      </c>
      <c r="AD3" s="24">
        <v>1</v>
      </c>
      <c r="AE3" s="33">
        <f aca="true" t="shared" si="0" ref="AE3:AE16">SUM(C3:AD3)</f>
        <v>17</v>
      </c>
      <c r="AF3" s="34">
        <f aca="true" t="shared" si="1" ref="AF3:AF16">SUMPRODUCT(C3:AD3,$C$18:$AD$18)</f>
        <v>5879.3040293040285</v>
      </c>
      <c r="AG3" s="39"/>
    </row>
    <row r="4" spans="1:33" ht="12.75">
      <c r="A4" s="58">
        <v>2</v>
      </c>
      <c r="B4" s="3" t="s">
        <v>63</v>
      </c>
      <c r="C4" s="25"/>
      <c r="D4" s="2"/>
      <c r="E4" s="2"/>
      <c r="F4" s="2">
        <v>1</v>
      </c>
      <c r="G4" s="2"/>
      <c r="H4" s="2">
        <v>1</v>
      </c>
      <c r="I4" s="2"/>
      <c r="J4" s="2">
        <v>1</v>
      </c>
      <c r="K4" s="2">
        <v>1</v>
      </c>
      <c r="L4" s="2">
        <v>1</v>
      </c>
      <c r="M4" s="2"/>
      <c r="N4" s="2"/>
      <c r="O4" s="2">
        <v>1</v>
      </c>
      <c r="P4" s="2"/>
      <c r="Q4" s="2"/>
      <c r="R4" s="2">
        <v>1</v>
      </c>
      <c r="S4" s="2">
        <v>1</v>
      </c>
      <c r="T4" s="2">
        <v>1</v>
      </c>
      <c r="U4" s="2"/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/>
      <c r="AD4" s="26"/>
      <c r="AE4" s="18">
        <f t="shared" si="0"/>
        <v>16</v>
      </c>
      <c r="AF4" s="9">
        <f t="shared" si="1"/>
        <v>5045.970695970696</v>
      </c>
      <c r="AG4" s="39"/>
    </row>
    <row r="5" spans="1:33" ht="12.75">
      <c r="A5" s="58">
        <v>3</v>
      </c>
      <c r="B5" s="3" t="s">
        <v>2</v>
      </c>
      <c r="C5" s="25"/>
      <c r="D5" s="2"/>
      <c r="E5" s="2"/>
      <c r="F5" s="2">
        <v>1</v>
      </c>
      <c r="G5" s="2"/>
      <c r="H5" s="2">
        <v>1</v>
      </c>
      <c r="I5" s="2"/>
      <c r="J5" s="2">
        <v>1</v>
      </c>
      <c r="K5" s="2">
        <v>1</v>
      </c>
      <c r="L5" s="2">
        <v>1</v>
      </c>
      <c r="M5" s="2"/>
      <c r="N5" s="2"/>
      <c r="O5" s="2">
        <v>1</v>
      </c>
      <c r="P5" s="2"/>
      <c r="Q5" s="2"/>
      <c r="R5" s="2">
        <v>1</v>
      </c>
      <c r="S5" s="2"/>
      <c r="T5" s="2">
        <v>1</v>
      </c>
      <c r="U5" s="2"/>
      <c r="V5" s="2">
        <v>1</v>
      </c>
      <c r="W5" s="2">
        <v>1</v>
      </c>
      <c r="X5" s="2"/>
      <c r="Y5" s="2"/>
      <c r="Z5" s="2">
        <v>1</v>
      </c>
      <c r="AA5" s="2"/>
      <c r="AB5" s="2"/>
      <c r="AC5" s="2"/>
      <c r="AD5" s="26">
        <v>1</v>
      </c>
      <c r="AE5" s="18">
        <f t="shared" si="0"/>
        <v>12</v>
      </c>
      <c r="AF5" s="9">
        <f t="shared" si="1"/>
        <v>2045.9706959706957</v>
      </c>
      <c r="AG5" s="39"/>
    </row>
    <row r="6" spans="1:33" ht="12.75">
      <c r="A6" s="58">
        <v>4</v>
      </c>
      <c r="B6" s="3" t="s">
        <v>61</v>
      </c>
      <c r="C6" s="25"/>
      <c r="D6" s="2"/>
      <c r="E6" s="2"/>
      <c r="F6" s="2">
        <v>1</v>
      </c>
      <c r="G6" s="2"/>
      <c r="H6" s="2">
        <v>1</v>
      </c>
      <c r="I6" s="2"/>
      <c r="J6" s="2">
        <v>1</v>
      </c>
      <c r="K6" s="2"/>
      <c r="L6" s="2">
        <v>1</v>
      </c>
      <c r="M6" s="2"/>
      <c r="N6" s="2"/>
      <c r="O6" s="2">
        <v>1</v>
      </c>
      <c r="P6" s="2"/>
      <c r="Q6" s="2"/>
      <c r="R6" s="2">
        <v>1</v>
      </c>
      <c r="S6" s="2"/>
      <c r="T6" s="2">
        <v>1</v>
      </c>
      <c r="U6" s="2"/>
      <c r="V6" s="2">
        <v>1</v>
      </c>
      <c r="W6" s="2">
        <v>1</v>
      </c>
      <c r="X6" s="2"/>
      <c r="Y6" s="2"/>
      <c r="Z6" s="2">
        <v>1</v>
      </c>
      <c r="AA6" s="2"/>
      <c r="AB6" s="2">
        <v>1</v>
      </c>
      <c r="AC6" s="2"/>
      <c r="AD6" s="26"/>
      <c r="AE6" s="18">
        <f t="shared" si="0"/>
        <v>11</v>
      </c>
      <c r="AF6" s="9">
        <f t="shared" si="1"/>
        <v>1545.970695970696</v>
      </c>
      <c r="AG6" s="39"/>
    </row>
    <row r="7" spans="1:33" ht="12.75">
      <c r="A7" s="58">
        <v>5</v>
      </c>
      <c r="B7" s="35" t="s">
        <v>111</v>
      </c>
      <c r="C7" s="25"/>
      <c r="D7" s="2"/>
      <c r="E7" s="2"/>
      <c r="F7" s="2">
        <v>1</v>
      </c>
      <c r="G7" s="2"/>
      <c r="H7" s="2">
        <v>1</v>
      </c>
      <c r="I7" s="2"/>
      <c r="J7" s="2">
        <v>1</v>
      </c>
      <c r="K7" s="2"/>
      <c r="L7" s="2"/>
      <c r="M7" s="2"/>
      <c r="N7" s="2"/>
      <c r="O7" s="2">
        <v>1</v>
      </c>
      <c r="P7" s="2"/>
      <c r="Q7" s="2"/>
      <c r="R7" s="2">
        <v>1</v>
      </c>
      <c r="S7" s="2"/>
      <c r="T7" s="2">
        <v>1</v>
      </c>
      <c r="U7" s="2"/>
      <c r="V7" s="2">
        <v>1</v>
      </c>
      <c r="W7" s="2">
        <v>1</v>
      </c>
      <c r="X7" s="2"/>
      <c r="Y7" s="2"/>
      <c r="Z7" s="2"/>
      <c r="AA7" s="2"/>
      <c r="AB7" s="2"/>
      <c r="AC7" s="2"/>
      <c r="AD7" s="26">
        <v>1</v>
      </c>
      <c r="AE7" s="18">
        <f t="shared" si="0"/>
        <v>9</v>
      </c>
      <c r="AF7" s="9">
        <f t="shared" si="1"/>
        <v>1278.113553113553</v>
      </c>
      <c r="AG7" s="39"/>
    </row>
    <row r="8" spans="1:33" ht="12.75">
      <c r="A8" s="58">
        <v>6</v>
      </c>
      <c r="B8" s="35" t="s">
        <v>56</v>
      </c>
      <c r="C8" s="25"/>
      <c r="D8" s="2"/>
      <c r="E8" s="2"/>
      <c r="F8" s="2">
        <v>1</v>
      </c>
      <c r="G8" s="2"/>
      <c r="H8" s="2">
        <v>1</v>
      </c>
      <c r="I8" s="2"/>
      <c r="J8" s="2"/>
      <c r="K8" s="2"/>
      <c r="L8" s="2">
        <v>1</v>
      </c>
      <c r="M8" s="2"/>
      <c r="N8" s="2"/>
      <c r="O8" s="2">
        <v>1</v>
      </c>
      <c r="P8" s="2"/>
      <c r="Q8" s="2"/>
      <c r="R8" s="2">
        <v>1</v>
      </c>
      <c r="S8" s="2"/>
      <c r="T8" s="2">
        <v>1</v>
      </c>
      <c r="U8" s="2"/>
      <c r="V8" s="2">
        <v>1</v>
      </c>
      <c r="W8" s="2">
        <v>1</v>
      </c>
      <c r="X8" s="2"/>
      <c r="Y8" s="2"/>
      <c r="Z8" s="2">
        <v>1</v>
      </c>
      <c r="AA8" s="2"/>
      <c r="AB8" s="2"/>
      <c r="AC8" s="2"/>
      <c r="AD8" s="26"/>
      <c r="AE8" s="18">
        <f t="shared" si="0"/>
        <v>9</v>
      </c>
      <c r="AF8" s="9">
        <f t="shared" si="1"/>
        <v>1045.970695970696</v>
      </c>
      <c r="AG8" s="39"/>
    </row>
    <row r="9" spans="1:33" ht="12.75">
      <c r="A9" s="58">
        <v>7</v>
      </c>
      <c r="B9" s="3" t="s">
        <v>62</v>
      </c>
      <c r="C9" s="25"/>
      <c r="D9" s="2"/>
      <c r="E9" s="2"/>
      <c r="F9" s="2">
        <v>1</v>
      </c>
      <c r="G9" s="2"/>
      <c r="H9" s="2">
        <v>1</v>
      </c>
      <c r="I9" s="2"/>
      <c r="J9" s="2">
        <v>1</v>
      </c>
      <c r="K9" s="2"/>
      <c r="L9" s="2">
        <v>1</v>
      </c>
      <c r="M9" s="2"/>
      <c r="N9" s="2"/>
      <c r="O9" s="2"/>
      <c r="P9" s="2"/>
      <c r="Q9" s="2"/>
      <c r="R9" s="2">
        <v>1</v>
      </c>
      <c r="S9" s="2"/>
      <c r="T9" s="2"/>
      <c r="U9" s="2"/>
      <c r="V9" s="2">
        <v>1</v>
      </c>
      <c r="W9" s="2">
        <v>1</v>
      </c>
      <c r="X9" s="2"/>
      <c r="Y9" s="2"/>
      <c r="Z9" s="2">
        <v>1</v>
      </c>
      <c r="AA9" s="2"/>
      <c r="AB9" s="2"/>
      <c r="AC9" s="2"/>
      <c r="AD9" s="26"/>
      <c r="AE9" s="18">
        <f t="shared" si="0"/>
        <v>8</v>
      </c>
      <c r="AF9" s="9">
        <f t="shared" si="1"/>
        <v>944.7802197802197</v>
      </c>
      <c r="AG9" s="39"/>
    </row>
    <row r="10" spans="1:33" ht="12.75">
      <c r="A10" s="58">
        <v>8</v>
      </c>
      <c r="B10" s="3" t="s">
        <v>60</v>
      </c>
      <c r="C10" s="31"/>
      <c r="D10" s="2"/>
      <c r="E10" s="2"/>
      <c r="F10" s="2">
        <v>1</v>
      </c>
      <c r="G10" s="2"/>
      <c r="H10" s="2">
        <v>1</v>
      </c>
      <c r="I10" s="2"/>
      <c r="J10" s="2"/>
      <c r="K10" s="2"/>
      <c r="L10" s="2">
        <v>1</v>
      </c>
      <c r="M10" s="2"/>
      <c r="N10" s="2"/>
      <c r="O10" s="2"/>
      <c r="P10" s="2"/>
      <c r="Q10" s="2"/>
      <c r="R10" s="2"/>
      <c r="S10" s="2"/>
      <c r="T10" s="2">
        <v>1</v>
      </c>
      <c r="U10" s="2"/>
      <c r="V10" s="2">
        <v>1</v>
      </c>
      <c r="W10" s="2">
        <v>1</v>
      </c>
      <c r="X10" s="2"/>
      <c r="Y10" s="2"/>
      <c r="Z10" s="2">
        <v>1</v>
      </c>
      <c r="AA10" s="2"/>
      <c r="AB10" s="2"/>
      <c r="AC10" s="2"/>
      <c r="AD10" s="26"/>
      <c r="AE10" s="18">
        <f t="shared" si="0"/>
        <v>7</v>
      </c>
      <c r="AF10" s="9">
        <f t="shared" si="1"/>
        <v>792.002442002442</v>
      </c>
      <c r="AG10" s="39"/>
    </row>
    <row r="11" spans="1:33" ht="12.75">
      <c r="A11" s="58">
        <v>9</v>
      </c>
      <c r="B11" s="35" t="s">
        <v>57</v>
      </c>
      <c r="C11" s="25"/>
      <c r="D11" s="2"/>
      <c r="E11" s="2"/>
      <c r="F11" s="2">
        <v>1</v>
      </c>
      <c r="G11" s="2"/>
      <c r="H11" s="2">
        <v>1</v>
      </c>
      <c r="I11" s="2"/>
      <c r="J11" s="2"/>
      <c r="K11" s="2"/>
      <c r="L11" s="2">
        <v>1</v>
      </c>
      <c r="M11" s="2"/>
      <c r="N11" s="2"/>
      <c r="O11" s="2"/>
      <c r="P11" s="2"/>
      <c r="Q11" s="2"/>
      <c r="R11" s="2">
        <v>1</v>
      </c>
      <c r="S11" s="2"/>
      <c r="T11" s="2">
        <v>1</v>
      </c>
      <c r="U11" s="2"/>
      <c r="V11" s="2"/>
      <c r="W11" s="2"/>
      <c r="X11" s="2"/>
      <c r="Y11" s="2"/>
      <c r="Z11" s="2"/>
      <c r="AA11" s="2"/>
      <c r="AB11" s="2"/>
      <c r="AC11" s="2"/>
      <c r="AD11" s="26"/>
      <c r="AE11" s="18">
        <f t="shared" si="0"/>
        <v>5</v>
      </c>
      <c r="AF11" s="9">
        <f t="shared" si="1"/>
        <v>538.034188034188</v>
      </c>
      <c r="AG11" s="39"/>
    </row>
    <row r="12" spans="1:33" ht="12.75">
      <c r="A12" s="58">
        <v>10</v>
      </c>
      <c r="B12" s="35" t="s">
        <v>58</v>
      </c>
      <c r="C12" s="25"/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>
        <v>1</v>
      </c>
      <c r="P12" s="2"/>
      <c r="Q12" s="2"/>
      <c r="R12" s="2">
        <v>1</v>
      </c>
      <c r="S12" s="2"/>
      <c r="T12" s="2"/>
      <c r="U12" s="2"/>
      <c r="V12" s="2"/>
      <c r="W12" s="2">
        <v>1</v>
      </c>
      <c r="X12" s="2"/>
      <c r="Y12" s="2"/>
      <c r="Z12" s="2"/>
      <c r="AA12" s="2"/>
      <c r="AB12" s="2"/>
      <c r="AC12" s="2"/>
      <c r="AD12" s="26"/>
      <c r="AE12" s="18">
        <f t="shared" si="0"/>
        <v>4</v>
      </c>
      <c r="AF12" s="9">
        <f t="shared" si="1"/>
        <v>442.00244200244197</v>
      </c>
      <c r="AG12" s="39"/>
    </row>
    <row r="13" spans="1:33" ht="12.75">
      <c r="A13" s="58">
        <v>11</v>
      </c>
      <c r="B13" s="3" t="s">
        <v>54</v>
      </c>
      <c r="C13" s="25"/>
      <c r="D13" s="2"/>
      <c r="E13" s="2"/>
      <c r="F13" s="2">
        <v>1</v>
      </c>
      <c r="G13" s="2"/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/>
      <c r="AC13" s="2"/>
      <c r="AD13" s="26"/>
      <c r="AE13" s="18">
        <f t="shared" si="0"/>
        <v>3</v>
      </c>
      <c r="AF13" s="9">
        <f t="shared" si="1"/>
        <v>288.034188034188</v>
      </c>
      <c r="AG13" s="39"/>
    </row>
    <row r="14" spans="1:33" ht="12.75">
      <c r="A14" s="58">
        <v>12</v>
      </c>
      <c r="B14" s="3" t="s">
        <v>1</v>
      </c>
      <c r="C14" s="25"/>
      <c r="D14" s="2"/>
      <c r="E14" s="2"/>
      <c r="F14" s="2"/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6"/>
      <c r="AE14" s="18">
        <f t="shared" si="0"/>
        <v>1</v>
      </c>
      <c r="AF14" s="9">
        <f t="shared" si="1"/>
        <v>76.92307692307692</v>
      </c>
      <c r="AG14" s="39"/>
    </row>
    <row r="15" spans="1:33" ht="12.75">
      <c r="A15" s="58">
        <v>13</v>
      </c>
      <c r="B15" s="35" t="s">
        <v>59</v>
      </c>
      <c r="C15" s="25"/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6"/>
      <c r="AE15" s="18">
        <f t="shared" si="0"/>
        <v>1</v>
      </c>
      <c r="AF15" s="9">
        <f t="shared" si="1"/>
        <v>76.92307692307692</v>
      </c>
      <c r="AG15" s="39"/>
    </row>
    <row r="16" spans="1:33" ht="12.75">
      <c r="A16" s="58">
        <v>14</v>
      </c>
      <c r="B16" s="35" t="s">
        <v>64</v>
      </c>
      <c r="C16" s="2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6"/>
      <c r="AE16" s="18">
        <f t="shared" si="0"/>
        <v>0</v>
      </c>
      <c r="AF16" s="9">
        <f t="shared" si="1"/>
        <v>0</v>
      </c>
      <c r="AG16" s="39"/>
    </row>
    <row r="17" spans="1:33" ht="13.5" thickBot="1">
      <c r="A17" s="29"/>
      <c r="B17" s="6" t="s">
        <v>3</v>
      </c>
      <c r="C17" s="32">
        <f aca="true" t="shared" si="2" ref="C17:AD17">SUM(C3:C16)</f>
        <v>0</v>
      </c>
      <c r="D17" s="32">
        <f t="shared" si="2"/>
        <v>0</v>
      </c>
      <c r="E17" s="32">
        <f t="shared" si="2"/>
        <v>1</v>
      </c>
      <c r="F17" s="32">
        <f t="shared" si="2"/>
        <v>10</v>
      </c>
      <c r="G17" s="32">
        <f t="shared" si="2"/>
        <v>1</v>
      </c>
      <c r="H17" s="32">
        <f t="shared" si="2"/>
        <v>13</v>
      </c>
      <c r="I17" s="32">
        <f t="shared" si="2"/>
        <v>0</v>
      </c>
      <c r="J17" s="32">
        <f t="shared" si="2"/>
        <v>6</v>
      </c>
      <c r="K17" s="32">
        <f t="shared" si="2"/>
        <v>2</v>
      </c>
      <c r="L17" s="32">
        <f t="shared" si="2"/>
        <v>8</v>
      </c>
      <c r="M17" s="32">
        <f t="shared" si="2"/>
        <v>0</v>
      </c>
      <c r="N17" s="32">
        <f t="shared" si="2"/>
        <v>0</v>
      </c>
      <c r="O17" s="32">
        <f t="shared" si="2"/>
        <v>7</v>
      </c>
      <c r="P17" s="32">
        <f t="shared" si="2"/>
        <v>0</v>
      </c>
      <c r="Q17" s="32">
        <f t="shared" si="2"/>
        <v>0</v>
      </c>
      <c r="R17" s="32">
        <f t="shared" si="2"/>
        <v>9</v>
      </c>
      <c r="S17" s="32">
        <f t="shared" si="2"/>
        <v>1</v>
      </c>
      <c r="T17" s="32">
        <f t="shared" si="2"/>
        <v>8</v>
      </c>
      <c r="U17" s="32">
        <f t="shared" si="2"/>
        <v>0</v>
      </c>
      <c r="V17" s="32">
        <f t="shared" si="2"/>
        <v>9</v>
      </c>
      <c r="W17" s="32">
        <f t="shared" si="2"/>
        <v>9</v>
      </c>
      <c r="X17" s="32">
        <f t="shared" si="2"/>
        <v>1</v>
      </c>
      <c r="Y17" s="32">
        <f t="shared" si="2"/>
        <v>2</v>
      </c>
      <c r="Z17" s="32">
        <f t="shared" si="2"/>
        <v>7</v>
      </c>
      <c r="AA17" s="32">
        <f t="shared" si="2"/>
        <v>2</v>
      </c>
      <c r="AB17" s="32">
        <f t="shared" si="2"/>
        <v>3</v>
      </c>
      <c r="AC17" s="32">
        <f t="shared" si="2"/>
        <v>1</v>
      </c>
      <c r="AD17" s="32">
        <f t="shared" si="2"/>
        <v>3</v>
      </c>
      <c r="AE17" s="16"/>
      <c r="AF17" s="7"/>
      <c r="AG17" s="40"/>
    </row>
    <row r="18" spans="2:31" ht="12.75" hidden="1">
      <c r="B18" t="s">
        <v>10</v>
      </c>
      <c r="C18" s="1">
        <f aca="true" t="shared" si="3" ref="C18:AD18">IF(C17=0,0,$A$1/C17)</f>
        <v>0</v>
      </c>
      <c r="D18" s="1">
        <f t="shared" si="3"/>
        <v>0</v>
      </c>
      <c r="E18" s="1">
        <f t="shared" si="3"/>
        <v>1000</v>
      </c>
      <c r="F18" s="1">
        <f t="shared" si="3"/>
        <v>100</v>
      </c>
      <c r="G18" s="1">
        <f t="shared" si="3"/>
        <v>1000</v>
      </c>
      <c r="H18" s="1">
        <f t="shared" si="3"/>
        <v>76.92307692307692</v>
      </c>
      <c r="I18" s="1">
        <f t="shared" si="3"/>
        <v>0</v>
      </c>
      <c r="J18" s="1">
        <f t="shared" si="3"/>
        <v>166.66666666666666</v>
      </c>
      <c r="K18" s="1">
        <f t="shared" si="3"/>
        <v>500</v>
      </c>
      <c r="L18" s="1">
        <f t="shared" si="3"/>
        <v>125</v>
      </c>
      <c r="M18" s="1">
        <f t="shared" si="3"/>
        <v>0</v>
      </c>
      <c r="N18" s="1">
        <f t="shared" si="3"/>
        <v>0</v>
      </c>
      <c r="O18" s="1">
        <f t="shared" si="3"/>
        <v>142.85714285714286</v>
      </c>
      <c r="P18" s="1">
        <f t="shared" si="3"/>
        <v>0</v>
      </c>
      <c r="Q18" s="1">
        <f t="shared" si="3"/>
        <v>0</v>
      </c>
      <c r="R18" s="1">
        <f t="shared" si="3"/>
        <v>111.11111111111111</v>
      </c>
      <c r="S18" s="1">
        <f t="shared" si="3"/>
        <v>1000</v>
      </c>
      <c r="T18" s="1">
        <f t="shared" si="3"/>
        <v>125</v>
      </c>
      <c r="U18" s="1">
        <f t="shared" si="3"/>
        <v>0</v>
      </c>
      <c r="V18" s="1">
        <f t="shared" si="3"/>
        <v>111.11111111111111</v>
      </c>
      <c r="W18" s="1">
        <f t="shared" si="3"/>
        <v>111.11111111111111</v>
      </c>
      <c r="X18" s="1">
        <f t="shared" si="3"/>
        <v>1000</v>
      </c>
      <c r="Y18" s="1">
        <f t="shared" si="3"/>
        <v>500</v>
      </c>
      <c r="Z18" s="1">
        <f t="shared" si="3"/>
        <v>142.85714285714286</v>
      </c>
      <c r="AA18" s="1">
        <f t="shared" si="3"/>
        <v>500</v>
      </c>
      <c r="AB18" s="1">
        <f t="shared" si="3"/>
        <v>333.3333333333333</v>
      </c>
      <c r="AC18" s="1">
        <f t="shared" si="3"/>
        <v>1000</v>
      </c>
      <c r="AD18" s="1">
        <f t="shared" si="3"/>
        <v>333.3333333333333</v>
      </c>
      <c r="AE18" s="1"/>
    </row>
    <row r="22" ht="16.5" thickBot="1">
      <c r="A22" s="14" t="s">
        <v>7</v>
      </c>
    </row>
    <row r="23" spans="1:11" ht="12.75">
      <c r="A23" s="96" t="s">
        <v>6</v>
      </c>
      <c r="B23" s="94" t="s">
        <v>79</v>
      </c>
      <c r="C23" s="93" t="s">
        <v>53</v>
      </c>
      <c r="D23" s="93"/>
      <c r="E23" s="93"/>
      <c r="F23" s="93"/>
      <c r="G23" s="83" t="s">
        <v>51</v>
      </c>
      <c r="H23" s="83"/>
      <c r="I23" s="83" t="s">
        <v>52</v>
      </c>
      <c r="J23" s="84"/>
      <c r="K23" s="85"/>
    </row>
    <row r="24" spans="1:11" ht="13.5" thickBot="1">
      <c r="A24" s="97" t="s">
        <v>6</v>
      </c>
      <c r="B24" s="95" t="s">
        <v>112</v>
      </c>
      <c r="C24" s="88">
        <v>1</v>
      </c>
      <c r="D24" s="88">
        <v>2</v>
      </c>
      <c r="E24" s="88">
        <v>3</v>
      </c>
      <c r="F24" s="88">
        <v>4</v>
      </c>
      <c r="G24" s="89" t="s">
        <v>51</v>
      </c>
      <c r="H24" s="90"/>
      <c r="I24" s="91" t="s">
        <v>52</v>
      </c>
      <c r="J24" s="91"/>
      <c r="K24" s="92"/>
    </row>
    <row r="25" spans="1:11" ht="12.75">
      <c r="A25" s="49">
        <v>1</v>
      </c>
      <c r="B25" s="50" t="s">
        <v>65</v>
      </c>
      <c r="C25" s="59">
        <v>1</v>
      </c>
      <c r="D25" s="52">
        <v>1</v>
      </c>
      <c r="E25" s="53">
        <v>1</v>
      </c>
      <c r="F25" s="54">
        <v>1</v>
      </c>
      <c r="G25" s="76">
        <v>4</v>
      </c>
      <c r="H25" s="77"/>
      <c r="I25" s="77">
        <v>4</v>
      </c>
      <c r="J25" s="77"/>
      <c r="K25" s="80"/>
    </row>
    <row r="26" spans="1:11" ht="12.75">
      <c r="A26" s="44">
        <v>2</v>
      </c>
      <c r="B26" s="31" t="s">
        <v>66</v>
      </c>
      <c r="C26" s="60">
        <v>1</v>
      </c>
      <c r="D26" s="13">
        <v>1</v>
      </c>
      <c r="E26" s="37">
        <v>1</v>
      </c>
      <c r="F26" s="41">
        <v>3</v>
      </c>
      <c r="G26" s="78">
        <v>4</v>
      </c>
      <c r="H26" s="71"/>
      <c r="I26" s="71">
        <v>6</v>
      </c>
      <c r="J26" s="71"/>
      <c r="K26" s="74"/>
    </row>
    <row r="27" spans="1:11" ht="12.75">
      <c r="A27" s="44">
        <v>3</v>
      </c>
      <c r="B27" s="31" t="s">
        <v>67</v>
      </c>
      <c r="C27" s="60">
        <v>4</v>
      </c>
      <c r="D27" s="13">
        <v>1</v>
      </c>
      <c r="E27" s="37">
        <v>1</v>
      </c>
      <c r="F27" s="41">
        <v>1</v>
      </c>
      <c r="G27" s="78">
        <v>4</v>
      </c>
      <c r="H27" s="71"/>
      <c r="I27" s="71">
        <v>7</v>
      </c>
      <c r="J27" s="71"/>
      <c r="K27" s="74"/>
    </row>
    <row r="28" spans="1:11" ht="12.75">
      <c r="A28" s="44">
        <v>4</v>
      </c>
      <c r="B28" s="31" t="s">
        <v>68</v>
      </c>
      <c r="C28" s="60">
        <v>2</v>
      </c>
      <c r="D28" s="13"/>
      <c r="E28" s="37">
        <v>2</v>
      </c>
      <c r="F28" s="41"/>
      <c r="G28" s="78">
        <v>2</v>
      </c>
      <c r="H28" s="71"/>
      <c r="I28" s="71">
        <v>4</v>
      </c>
      <c r="J28" s="71"/>
      <c r="K28" s="74"/>
    </row>
    <row r="29" spans="1:11" ht="12.75">
      <c r="A29" s="44">
        <v>5</v>
      </c>
      <c r="B29" s="31" t="s">
        <v>69</v>
      </c>
      <c r="C29" s="60"/>
      <c r="D29" s="13">
        <v>3</v>
      </c>
      <c r="E29" s="37"/>
      <c r="F29" s="41"/>
      <c r="G29" s="78">
        <v>1</v>
      </c>
      <c r="H29" s="71"/>
      <c r="I29" s="71">
        <v>3</v>
      </c>
      <c r="J29" s="71"/>
      <c r="K29" s="74"/>
    </row>
    <row r="30" spans="1:11" ht="13.5" thickBot="1">
      <c r="A30" s="45">
        <v>6</v>
      </c>
      <c r="B30" s="46" t="s">
        <v>70</v>
      </c>
      <c r="C30" s="61"/>
      <c r="D30" s="42">
        <v>4</v>
      </c>
      <c r="E30" s="42"/>
      <c r="F30" s="43"/>
      <c r="G30" s="79">
        <v>1</v>
      </c>
      <c r="H30" s="73"/>
      <c r="I30" s="73">
        <v>4</v>
      </c>
      <c r="J30" s="73"/>
      <c r="K30" s="75"/>
    </row>
  </sheetData>
  <sheetProtection/>
  <mergeCells count="16">
    <mergeCell ref="A23:A24"/>
    <mergeCell ref="G23:H24"/>
    <mergeCell ref="I23:K24"/>
    <mergeCell ref="G29:H29"/>
    <mergeCell ref="G30:H30"/>
    <mergeCell ref="I25:K25"/>
    <mergeCell ref="I26:K26"/>
    <mergeCell ref="I27:K27"/>
    <mergeCell ref="I28:K28"/>
    <mergeCell ref="I29:K29"/>
    <mergeCell ref="I30:K30"/>
    <mergeCell ref="C23:F23"/>
    <mergeCell ref="G25:H25"/>
    <mergeCell ref="G26:H26"/>
    <mergeCell ref="G27:H27"/>
    <mergeCell ref="G28:H28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  <ignoredErrors>
    <ignoredError sqref="C17:AD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48"/>
  <sheetViews>
    <sheetView tabSelected="1" workbookViewId="0" topLeftCell="A1">
      <selection activeCell="E44" sqref="E44"/>
    </sheetView>
  </sheetViews>
  <sheetFormatPr defaultColWidth="9.00390625" defaultRowHeight="12.75"/>
  <cols>
    <col min="1" max="1" width="6.75390625" style="0" bestFit="1" customWidth="1"/>
    <col min="2" max="2" width="17.625" style="0" bestFit="1" customWidth="1"/>
    <col min="3" max="3" width="5.00390625" style="8" bestFit="1" customWidth="1"/>
    <col min="4" max="4" width="6.00390625" style="8" bestFit="1" customWidth="1"/>
  </cols>
  <sheetData>
    <row r="2" ht="12.75">
      <c r="A2" s="68" t="s">
        <v>107</v>
      </c>
    </row>
    <row r="3" spans="1:4" ht="12.75">
      <c r="A3" s="69" t="s">
        <v>6</v>
      </c>
      <c r="B3" s="66" t="s">
        <v>79</v>
      </c>
      <c r="C3" s="67" t="s">
        <v>78</v>
      </c>
      <c r="D3" s="67" t="s">
        <v>80</v>
      </c>
    </row>
    <row r="4" spans="1:4" ht="12.75">
      <c r="A4" s="67">
        <v>1</v>
      </c>
      <c r="B4" s="65" t="s">
        <v>74</v>
      </c>
      <c r="C4" s="37">
        <v>2001</v>
      </c>
      <c r="D4" s="37">
        <v>21</v>
      </c>
    </row>
    <row r="5" spans="1:4" ht="12.75">
      <c r="A5" s="67">
        <v>2</v>
      </c>
      <c r="B5" s="2" t="s">
        <v>76</v>
      </c>
      <c r="C5" s="37">
        <v>2005</v>
      </c>
      <c r="D5" s="37">
        <v>19</v>
      </c>
    </row>
    <row r="6" spans="1:4" ht="12.75">
      <c r="A6" s="67">
        <v>3</v>
      </c>
      <c r="B6" s="65" t="s">
        <v>81</v>
      </c>
      <c r="C6" s="37">
        <v>2003</v>
      </c>
      <c r="D6" s="37">
        <v>19</v>
      </c>
    </row>
    <row r="7" spans="1:4" ht="12.75">
      <c r="A7" s="67">
        <v>4</v>
      </c>
      <c r="B7" s="65" t="s">
        <v>72</v>
      </c>
      <c r="C7" s="37">
        <v>2002</v>
      </c>
      <c r="D7" s="37">
        <v>17</v>
      </c>
    </row>
    <row r="8" spans="1:4" ht="12.75">
      <c r="A8" s="67">
        <v>5</v>
      </c>
      <c r="B8" s="65" t="s">
        <v>75</v>
      </c>
      <c r="C8" s="37">
        <v>2002</v>
      </c>
      <c r="D8" s="37">
        <v>12</v>
      </c>
    </row>
    <row r="9" spans="1:4" ht="12.75">
      <c r="A9" s="67">
        <v>6</v>
      </c>
      <c r="B9" s="65" t="s">
        <v>73</v>
      </c>
      <c r="C9" s="37">
        <v>2006</v>
      </c>
      <c r="D9" s="37">
        <v>11</v>
      </c>
    </row>
    <row r="10" spans="1:4" ht="12.75">
      <c r="A10" s="67">
        <v>7</v>
      </c>
      <c r="B10" s="65" t="s">
        <v>77</v>
      </c>
      <c r="C10" s="37">
        <v>2009</v>
      </c>
      <c r="D10" s="37">
        <v>4</v>
      </c>
    </row>
    <row r="11" spans="1:4" ht="12.75">
      <c r="A11" s="67">
        <v>8</v>
      </c>
      <c r="B11" s="2" t="s">
        <v>71</v>
      </c>
      <c r="C11" s="37">
        <v>2003</v>
      </c>
      <c r="D11" s="37">
        <v>4</v>
      </c>
    </row>
    <row r="14" ht="12.75">
      <c r="A14" s="68" t="s">
        <v>108</v>
      </c>
    </row>
    <row r="15" spans="1:4" ht="12.75">
      <c r="A15" s="69" t="s">
        <v>6</v>
      </c>
      <c r="B15" s="66" t="s">
        <v>79</v>
      </c>
      <c r="C15" s="67" t="s">
        <v>78</v>
      </c>
      <c r="D15" s="67" t="s">
        <v>80</v>
      </c>
    </row>
    <row r="16" spans="1:4" ht="12.75">
      <c r="A16" s="67">
        <v>1</v>
      </c>
      <c r="B16" s="65" t="s">
        <v>86</v>
      </c>
      <c r="C16" s="37">
        <v>2002</v>
      </c>
      <c r="D16" s="37">
        <v>33</v>
      </c>
    </row>
    <row r="17" spans="1:4" ht="12.75">
      <c r="A17" s="67">
        <v>2</v>
      </c>
      <c r="B17" s="65" t="s">
        <v>89</v>
      </c>
      <c r="C17" s="37">
        <v>2004</v>
      </c>
      <c r="D17" s="37">
        <v>29</v>
      </c>
    </row>
    <row r="18" spans="1:4" ht="12.75">
      <c r="A18" s="67">
        <v>3</v>
      </c>
      <c r="B18" s="65" t="s">
        <v>82</v>
      </c>
      <c r="C18" s="37">
        <v>2003</v>
      </c>
      <c r="D18" s="37">
        <v>24</v>
      </c>
    </row>
    <row r="19" spans="1:4" ht="12.75">
      <c r="A19" s="67">
        <v>4</v>
      </c>
      <c r="B19" s="65" t="s">
        <v>85</v>
      </c>
      <c r="C19" s="37">
        <v>2002</v>
      </c>
      <c r="D19" s="37">
        <v>24</v>
      </c>
    </row>
    <row r="20" spans="1:4" ht="12.75">
      <c r="A20" s="67">
        <v>5</v>
      </c>
      <c r="B20" s="65" t="s">
        <v>90</v>
      </c>
      <c r="C20" s="37">
        <v>2001</v>
      </c>
      <c r="D20" s="37">
        <v>14</v>
      </c>
    </row>
    <row r="21" spans="1:4" ht="12.75">
      <c r="A21" s="67">
        <v>6</v>
      </c>
      <c r="B21" s="2" t="s">
        <v>88</v>
      </c>
      <c r="C21" s="37">
        <v>2006</v>
      </c>
      <c r="D21" s="37">
        <v>9</v>
      </c>
    </row>
    <row r="22" spans="1:4" ht="12.75">
      <c r="A22" s="67">
        <v>7</v>
      </c>
      <c r="B22" s="2" t="s">
        <v>92</v>
      </c>
      <c r="C22" s="37">
        <v>2001</v>
      </c>
      <c r="D22" s="37">
        <v>9</v>
      </c>
    </row>
    <row r="23" spans="1:4" ht="12.75">
      <c r="A23" s="67">
        <v>8</v>
      </c>
      <c r="B23" s="65" t="s">
        <v>87</v>
      </c>
      <c r="C23" s="37">
        <v>2008</v>
      </c>
      <c r="D23" s="37">
        <v>4</v>
      </c>
    </row>
    <row r="24" spans="1:4" ht="12.75">
      <c r="A24" s="67">
        <v>9</v>
      </c>
      <c r="B24" s="65" t="s">
        <v>91</v>
      </c>
      <c r="C24" s="37">
        <v>2007</v>
      </c>
      <c r="D24" s="37">
        <v>4</v>
      </c>
    </row>
    <row r="25" spans="1:4" ht="12.75">
      <c r="A25" s="67">
        <v>10</v>
      </c>
      <c r="B25" s="2" t="s">
        <v>83</v>
      </c>
      <c r="C25" s="37">
        <v>2005</v>
      </c>
      <c r="D25" s="37">
        <v>1</v>
      </c>
    </row>
    <row r="26" spans="1:4" ht="12.75">
      <c r="A26" s="67">
        <v>11</v>
      </c>
      <c r="B26" s="65" t="s">
        <v>84</v>
      </c>
      <c r="C26" s="37">
        <v>2004</v>
      </c>
      <c r="D26" s="37">
        <v>0</v>
      </c>
    </row>
    <row r="29" ht="12.75">
      <c r="A29" s="68" t="s">
        <v>109</v>
      </c>
    </row>
    <row r="30" spans="1:4" ht="12.75">
      <c r="A30" s="69" t="s">
        <v>6</v>
      </c>
      <c r="B30" s="66" t="s">
        <v>79</v>
      </c>
      <c r="C30" s="67" t="s">
        <v>78</v>
      </c>
      <c r="D30" s="67" t="s">
        <v>80</v>
      </c>
    </row>
    <row r="31" spans="1:4" ht="12.75">
      <c r="A31" s="67">
        <v>1</v>
      </c>
      <c r="B31" s="65" t="s">
        <v>96</v>
      </c>
      <c r="C31" s="37">
        <v>1999</v>
      </c>
      <c r="D31" s="37">
        <v>16</v>
      </c>
    </row>
    <row r="32" spans="1:4" ht="12.75">
      <c r="A32" s="67">
        <v>2</v>
      </c>
      <c r="B32" s="65" t="s">
        <v>98</v>
      </c>
      <c r="C32" s="37">
        <v>1998</v>
      </c>
      <c r="D32" s="37">
        <v>12</v>
      </c>
    </row>
    <row r="33" spans="1:4" ht="12.75">
      <c r="A33" s="67">
        <v>3</v>
      </c>
      <c r="B33" s="65" t="s">
        <v>93</v>
      </c>
      <c r="C33" s="37">
        <v>1997</v>
      </c>
      <c r="D33" s="37">
        <v>11</v>
      </c>
    </row>
    <row r="34" spans="1:4" ht="12.75">
      <c r="A34" s="67">
        <v>4</v>
      </c>
      <c r="B34" s="65" t="s">
        <v>97</v>
      </c>
      <c r="C34" s="37">
        <v>1999</v>
      </c>
      <c r="D34" s="37">
        <v>10</v>
      </c>
    </row>
    <row r="35" spans="1:4" ht="12.75">
      <c r="A35" s="67">
        <v>5</v>
      </c>
      <c r="B35" s="2" t="s">
        <v>94</v>
      </c>
      <c r="C35" s="37">
        <v>2000</v>
      </c>
      <c r="D35" s="37">
        <v>6</v>
      </c>
    </row>
    <row r="36" spans="1:4" ht="12.75">
      <c r="A36" s="67">
        <v>6</v>
      </c>
      <c r="B36" s="65" t="s">
        <v>95</v>
      </c>
      <c r="C36" s="37">
        <v>1999</v>
      </c>
      <c r="D36" s="37">
        <v>6</v>
      </c>
    </row>
    <row r="37" spans="1:4" ht="12.75">
      <c r="A37" s="67">
        <v>7</v>
      </c>
      <c r="B37" s="65" t="s">
        <v>99</v>
      </c>
      <c r="C37" s="37">
        <v>1997</v>
      </c>
      <c r="D37" s="37">
        <v>5</v>
      </c>
    </row>
    <row r="40" ht="12.75">
      <c r="A40" s="68" t="s">
        <v>110</v>
      </c>
    </row>
    <row r="41" spans="1:4" ht="12.75">
      <c r="A41" s="69" t="s">
        <v>6</v>
      </c>
      <c r="B41" s="66" t="s">
        <v>79</v>
      </c>
      <c r="C41" s="67" t="s">
        <v>78</v>
      </c>
      <c r="D41" s="67" t="s">
        <v>80</v>
      </c>
    </row>
    <row r="42" spans="1:4" ht="12.75">
      <c r="A42" s="67">
        <v>1</v>
      </c>
      <c r="B42" s="65" t="s">
        <v>101</v>
      </c>
      <c r="C42" s="37">
        <v>1996</v>
      </c>
      <c r="D42" s="37">
        <v>13</v>
      </c>
    </row>
    <row r="43" spans="1:4" ht="12.75">
      <c r="A43" s="67">
        <v>2</v>
      </c>
      <c r="B43" s="65" t="s">
        <v>100</v>
      </c>
      <c r="C43" s="37">
        <v>1996</v>
      </c>
      <c r="D43" s="37">
        <v>6</v>
      </c>
    </row>
    <row r="44" spans="1:4" ht="12.75">
      <c r="A44" s="67">
        <v>3</v>
      </c>
      <c r="B44" s="65" t="s">
        <v>105</v>
      </c>
      <c r="C44" s="37">
        <v>1997</v>
      </c>
      <c r="D44" s="37">
        <v>4</v>
      </c>
    </row>
    <row r="45" spans="1:4" ht="12.75">
      <c r="A45" s="67">
        <v>4</v>
      </c>
      <c r="B45" s="65" t="s">
        <v>106</v>
      </c>
      <c r="C45" s="37">
        <v>1997</v>
      </c>
      <c r="D45" s="37">
        <v>3</v>
      </c>
    </row>
    <row r="46" spans="1:4" ht="12.75">
      <c r="A46" s="67">
        <v>5</v>
      </c>
      <c r="B46" s="65" t="s">
        <v>102</v>
      </c>
      <c r="C46" s="37">
        <v>1996</v>
      </c>
      <c r="D46" s="37">
        <v>3</v>
      </c>
    </row>
    <row r="47" spans="1:4" ht="12.75">
      <c r="A47" s="67">
        <v>6</v>
      </c>
      <c r="B47" s="2" t="s">
        <v>104</v>
      </c>
      <c r="C47" s="37">
        <v>1997</v>
      </c>
      <c r="D47" s="37">
        <v>2</v>
      </c>
    </row>
    <row r="48" spans="1:4" ht="12.75">
      <c r="A48" s="67">
        <v>7</v>
      </c>
      <c r="B48" s="65" t="s">
        <v>103</v>
      </c>
      <c r="C48" s="37">
        <v>1998</v>
      </c>
      <c r="D48" s="3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Admin</cp:lastModifiedBy>
  <cp:lastPrinted>2011-09-04T08:53:31Z</cp:lastPrinted>
  <dcterms:created xsi:type="dcterms:W3CDTF">2010-03-05T14:45:16Z</dcterms:created>
  <dcterms:modified xsi:type="dcterms:W3CDTF">2011-09-04T16:09:14Z</dcterms:modified>
  <cp:category/>
  <cp:version/>
  <cp:contentType/>
  <cp:contentStatus/>
</cp:coreProperties>
</file>